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tabRatio="687" activeTab="1"/>
  </bookViews>
  <sheets>
    <sheet name="NYITÓLAP" sheetId="1" r:id="rId1"/>
    <sheet name="ÖSSZESÍTŐ" sheetId="2" r:id="rId2"/>
    <sheet name="Település1" sheetId="3" r:id="rId3"/>
    <sheet name="Település2" sheetId="4" r:id="rId4"/>
    <sheet name="Település3" sheetId="5" r:id="rId5"/>
    <sheet name="Település4" sheetId="6" r:id="rId6"/>
    <sheet name="Település5" sheetId="7" r:id="rId7"/>
    <sheet name="Település6" sheetId="8" r:id="rId8"/>
    <sheet name="Település7" sheetId="9" r:id="rId9"/>
    <sheet name="Település8" sheetId="10" r:id="rId10"/>
    <sheet name="Település9" sheetId="11" r:id="rId11"/>
    <sheet name="Település10" sheetId="12" r:id="rId12"/>
    <sheet name="Település11" sheetId="13" r:id="rId13"/>
    <sheet name="Település12" sheetId="14" r:id="rId14"/>
    <sheet name="Település13" sheetId="15" r:id="rId15"/>
    <sheet name="Település14" sheetId="16" r:id="rId16"/>
    <sheet name="Település15" sheetId="17" r:id="rId17"/>
    <sheet name="Település16" sheetId="18" r:id="rId18"/>
    <sheet name="Település17" sheetId="19" r:id="rId19"/>
    <sheet name="Település18" sheetId="20" r:id="rId20"/>
    <sheet name="Település19" sheetId="21" r:id="rId21"/>
    <sheet name="Település20" sheetId="22" r:id="rId22"/>
    <sheet name="jegyzetek" sheetId="23" r:id="rId23"/>
  </sheets>
  <definedNames/>
  <calcPr fullCalcOnLoad="1"/>
</workbook>
</file>

<file path=xl/sharedStrings.xml><?xml version="1.0" encoding="utf-8"?>
<sst xmlns="http://schemas.openxmlformats.org/spreadsheetml/2006/main" count="175" uniqueCount="68">
  <si>
    <t>Készítette:</t>
  </si>
  <si>
    <t>Elérhetőség:</t>
  </si>
  <si>
    <t>Év:</t>
  </si>
  <si>
    <t>Színkód:</t>
  </si>
  <si>
    <t>MÓDSZERTAN</t>
  </si>
  <si>
    <t>KÉRDÉSEK</t>
  </si>
  <si>
    <t>FELADATOK</t>
  </si>
  <si>
    <t>ÖSSZESEN</t>
  </si>
  <si>
    <t>SZÉN-DIOXID</t>
  </si>
  <si>
    <t>METÁN</t>
  </si>
  <si>
    <t>DINITROGÉN-OXID</t>
  </si>
  <si>
    <t>KIBOCSÁTÁS</t>
  </si>
  <si>
    <t>1. ENERGIAFOGYASZTÁS</t>
  </si>
  <si>
    <t>1.1. Áram</t>
  </si>
  <si>
    <t>1.3. Távhő</t>
  </si>
  <si>
    <t>3. KÖZLEKEDÉS</t>
  </si>
  <si>
    <t>4. MEZŐGAZDASÁG</t>
  </si>
  <si>
    <t>4.1. Állatállomány</t>
  </si>
  <si>
    <t>4.2. Hígtrágya</t>
  </si>
  <si>
    <t>4.3. Szántóföldek</t>
  </si>
  <si>
    <t>5. HULLADÉK</t>
  </si>
  <si>
    <t>NYELÉS</t>
  </si>
  <si>
    <t>ÖSSZES KIBOCSÁTÁS</t>
  </si>
  <si>
    <t>VÉGSŐ KIBOCSÁTÁS</t>
  </si>
  <si>
    <t>képletet tartalmaz, ne írjon bele!</t>
  </si>
  <si>
    <t>ÜHG LELTÁR</t>
  </si>
  <si>
    <t>1.4. Szén és tűzifa</t>
  </si>
  <si>
    <t>5.1. Szilárd hulladékkezelés</t>
  </si>
  <si>
    <t>5.2. Szennyvízkezelés</t>
  </si>
  <si>
    <t>ÜVEGHÁZGÁZ LELTÁR</t>
  </si>
  <si>
    <t>TELEPÜLÉSEGYÜTTES</t>
  </si>
  <si>
    <t>Település1</t>
  </si>
  <si>
    <t>Település2</t>
  </si>
  <si>
    <t>Település3</t>
  </si>
  <si>
    <t>Település4</t>
  </si>
  <si>
    <t>Település5</t>
  </si>
  <si>
    <t>Település6</t>
  </si>
  <si>
    <t>Település7</t>
  </si>
  <si>
    <t>Település8</t>
  </si>
  <si>
    <t>Település9</t>
  </si>
  <si>
    <t>Település10</t>
  </si>
  <si>
    <t>Település11</t>
  </si>
  <si>
    <t>Település12</t>
  </si>
  <si>
    <t>Település13</t>
  </si>
  <si>
    <t>Település14</t>
  </si>
  <si>
    <t>Település15</t>
  </si>
  <si>
    <t>Település16</t>
  </si>
  <si>
    <t>Település17</t>
  </si>
  <si>
    <t>Település18</t>
  </si>
  <si>
    <t>Település19</t>
  </si>
  <si>
    <t>Település20</t>
  </si>
  <si>
    <t>Település neve:</t>
  </si>
  <si>
    <t>Településegyüttes</t>
  </si>
  <si>
    <t>NAGYIPAR NÉLKÜL</t>
  </si>
  <si>
    <t>6. Nyelők</t>
  </si>
  <si>
    <t>kézzel beírandó - csak ide írjon!</t>
  </si>
  <si>
    <t>1.2. Földgáz</t>
  </si>
  <si>
    <t>2. NAGYIPARI KIBOCSÁTÁS</t>
  </si>
  <si>
    <t>2.1. Egyéb ipari energiafogysztás</t>
  </si>
  <si>
    <t>2.2. Ipari folyamatok</t>
  </si>
  <si>
    <t>3.1. Helyi közlekedés</t>
  </si>
  <si>
    <t>3.2. Ingázás</t>
  </si>
  <si>
    <t>3.3. Állami utak</t>
  </si>
  <si>
    <r>
      <t>CO</t>
    </r>
    <r>
      <rPr>
        <b/>
        <vertAlign val="subscript"/>
        <sz val="11"/>
        <rFont val="Arial"/>
        <family val="2"/>
      </rPr>
      <t>2</t>
    </r>
  </si>
  <si>
    <r>
      <t>CH</t>
    </r>
    <r>
      <rPr>
        <b/>
        <vertAlign val="subscript"/>
        <sz val="11"/>
        <rFont val="Arial"/>
        <family val="2"/>
      </rPr>
      <t>4</t>
    </r>
  </si>
  <si>
    <r>
      <t>N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</si>
  <si>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r>
      <t>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egyenérték</t>
    </r>
  </si>
  <si>
    <t>Verziószám: v1.2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</si>
</sst>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&quot;DM&quot;_-;\-* #,##0\ &quot;DM&quot;_-;_-* &quot;-&quot;\ &quot;DM&quot;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.00\ _D_M_-;\-* #,##0.00\ _D_M_-;_-* &quot;-&quot;??\ _D_M_-;_-@_-"/>
    <numFmt numFmtId="170" formatCode="0_ ;[Red]\-0\ "/>
    <numFmt numFmtId="171" formatCode="0.000"/>
    <numFmt numFmtId="172" formatCode="0.0"/>
    <numFmt numFmtId="173" formatCode="_-* #,##0.0\ _D_M_-;\-* #,##0.0\ _D_M_-;_-* &quot;-&quot;??\ _D_M_-;_-@_-"/>
    <numFmt numFmtId="174" formatCode="0.0000"/>
    <numFmt numFmtId="175" formatCode="#,##0.0"/>
    <numFmt numFmtId="176" formatCode="0.0%"/>
    <numFmt numFmtId="177" formatCode="#,##0\ &quot;Ft&quot;"/>
    <numFmt numFmtId="178" formatCode="[$-40E]yyyy\.\ mmmm\ d\."/>
    <numFmt numFmtId="179" formatCode="#,##0.00\ &quot;Ft&quot;"/>
    <numFmt numFmtId="180" formatCode="#,##0.0\ &quot;Ft&quot;"/>
    <numFmt numFmtId="181" formatCode="_-* #,##0.0\ &quot;Ft&quot;_-;\-* #,##0.0\ &quot;Ft&quot;_-;_-* &quot;-&quot;??\ &quot;Ft&quot;_-;_-@_-"/>
    <numFmt numFmtId="182" formatCode="_-* #,##0\ &quot;Ft&quot;_-;\-* #,##0\ &quot;Ft&quot;_-;_-* &quot;-&quot;??\ &quot;Ft&quot;_-;_-@_-"/>
    <numFmt numFmtId="183" formatCode="_-* #,##0\ _D_M_-;\-* #,##0\ _D_M_-;_-* &quot;-&quot;??\ _D_M_-;_-@_-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[$¥€-2]\ #\ ##,000_);[Red]\([$€-2]\ #\ ##,000\)"/>
    <numFmt numFmtId="188" formatCode="0.000000"/>
    <numFmt numFmtId="189" formatCode="0.00000"/>
    <numFmt numFmtId="190" formatCode="0.00000000"/>
    <numFmt numFmtId="191" formatCode="0.0000000"/>
    <numFmt numFmtId="192" formatCode="0.0000E+00"/>
    <numFmt numFmtId="193" formatCode="0.000E+00"/>
    <numFmt numFmtId="194" formatCode="0.0E+00"/>
    <numFmt numFmtId="195" formatCode="0E+00"/>
    <numFmt numFmtId="196" formatCode="#,##0.00_ ;\-#,##0.00\ "/>
    <numFmt numFmtId="197" formatCode="#,##0.0_ ;\-#,##0.0\ "/>
    <numFmt numFmtId="198" formatCode="#,##0_ ;\-#,##0\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9"/>
      <name val="Microsoft Sans Serif"/>
      <family val="2"/>
    </font>
    <font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vertAlign val="subscript"/>
      <sz val="11"/>
      <name val="Arial"/>
      <family val="2"/>
    </font>
    <font>
      <vertAlign val="subscript"/>
      <sz val="11"/>
      <name val="Arial"/>
      <family val="2"/>
    </font>
    <font>
      <b/>
      <sz val="18"/>
      <color indexed="40"/>
      <name val="Cambria"/>
      <family val="2"/>
    </font>
    <font>
      <b/>
      <sz val="15"/>
      <color indexed="40"/>
      <name val="Calibri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Arial"/>
      <family val="2"/>
    </font>
    <font>
      <sz val="10"/>
      <color indexed="40"/>
      <name val="Arial"/>
      <family val="2"/>
    </font>
    <font>
      <sz val="10"/>
      <color indexed="9"/>
      <name val="Arial"/>
      <family val="2"/>
    </font>
    <font>
      <sz val="22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Arial"/>
      <family val="2"/>
    </font>
    <font>
      <sz val="10"/>
      <color theme="3"/>
      <name val="Arial"/>
      <family val="2"/>
    </font>
    <font>
      <sz val="10"/>
      <color theme="0"/>
      <name val="Arial"/>
      <family val="2"/>
    </font>
    <font>
      <sz val="22"/>
      <color theme="0"/>
      <name val="Arial"/>
      <family val="2"/>
    </font>
    <font>
      <sz val="11"/>
      <color theme="0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1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1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4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1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1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42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42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43" fillId="48" borderId="1" applyNumberFormat="0" applyAlignment="0" applyProtection="0"/>
    <xf numFmtId="0" fontId="6" fillId="18" borderId="2" applyNumberFormat="0" applyAlignment="0" applyProtection="0"/>
    <xf numFmtId="0" fontId="6" fillId="19" borderId="2" applyNumberFormat="0" applyAlignment="0" applyProtection="0"/>
    <xf numFmtId="0" fontId="6" fillId="18" borderId="2" applyNumberFormat="0" applyAlignment="0" applyProtection="0"/>
    <xf numFmtId="0" fontId="43" fillId="48" borderId="1" applyNumberFormat="0" applyAlignment="0" applyProtection="0"/>
    <xf numFmtId="0" fontId="44" fillId="49" borderId="3" applyNumberFormat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10" fillId="0" borderId="5" applyNumberFormat="0" applyFill="0" applyAlignment="0" applyProtection="0"/>
    <xf numFmtId="0" fontId="47" fillId="0" borderId="6" applyNumberFormat="0" applyFill="0" applyAlignment="0" applyProtection="0"/>
    <xf numFmtId="0" fontId="11" fillId="0" borderId="7" applyNumberFormat="0" applyFill="0" applyAlignment="0" applyProtection="0"/>
    <xf numFmtId="0" fontId="48" fillId="0" borderId="8" applyNumberFormat="0" applyFill="0" applyAlignment="0" applyProtection="0"/>
    <xf numFmtId="0" fontId="12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4" fillId="49" borderId="3" applyNumberFormat="0" applyAlignment="0" applyProtection="0"/>
    <xf numFmtId="0" fontId="13" fillId="50" borderId="10" applyNumberFormat="0" applyAlignment="0" applyProtection="0"/>
    <xf numFmtId="0" fontId="13" fillId="51" borderId="10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4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0" fillId="54" borderId="14" applyNumberFormat="0" applyFont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52" fillId="6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53" fillId="70" borderId="15" applyNumberFormat="0" applyAlignment="0" applyProtection="0"/>
    <xf numFmtId="0" fontId="16" fillId="71" borderId="16" applyNumberFormat="0" applyAlignment="0" applyProtection="0"/>
    <xf numFmtId="0" fontId="16" fillId="72" borderId="16" applyNumberForma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 applyAlignment="0">
      <protection locked="0"/>
    </xf>
    <xf numFmtId="0" fontId="21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17" applyNumberFormat="0" applyFill="0" applyAlignment="0" applyProtection="0"/>
    <xf numFmtId="0" fontId="7" fillId="0" borderId="1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7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57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58" fillId="70" borderId="1" applyNumberFormat="0" applyAlignment="0" applyProtection="0"/>
    <xf numFmtId="0" fontId="20" fillId="71" borderId="2" applyNumberFormat="0" applyAlignment="0" applyProtection="0"/>
    <xf numFmtId="0" fontId="20" fillId="72" borderId="2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ill="0" applyBorder="0" applyAlignment="0" applyProtection="0"/>
    <xf numFmtId="9" fontId="4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64" borderId="0" xfId="0" applyFill="1" applyAlignment="1">
      <alignment/>
    </xf>
    <xf numFmtId="0" fontId="0" fillId="64" borderId="0" xfId="0" applyFont="1" applyFill="1" applyAlignment="1">
      <alignment wrapText="1"/>
    </xf>
    <xf numFmtId="0" fontId="25" fillId="0" borderId="0" xfId="0" applyFont="1" applyAlignment="1">
      <alignment/>
    </xf>
    <xf numFmtId="0" fontId="25" fillId="66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0" borderId="0" xfId="0" applyFont="1" applyFill="1" applyBorder="1" applyAlignment="1">
      <alignment/>
    </xf>
    <xf numFmtId="0" fontId="26" fillId="63" borderId="19" xfId="0" applyFont="1" applyFill="1" applyBorder="1" applyAlignment="1">
      <alignment/>
    </xf>
    <xf numFmtId="0" fontId="26" fillId="63" borderId="20" xfId="0" applyFont="1" applyFill="1" applyBorder="1" applyAlignment="1">
      <alignment/>
    </xf>
    <xf numFmtId="0" fontId="25" fillId="20" borderId="21" xfId="0" applyFont="1" applyFill="1" applyBorder="1" applyAlignment="1">
      <alignment/>
    </xf>
    <xf numFmtId="0" fontId="26" fillId="20" borderId="22" xfId="0" applyFont="1" applyFill="1" applyBorder="1" applyAlignment="1">
      <alignment/>
    </xf>
    <xf numFmtId="16" fontId="25" fillId="20" borderId="0" xfId="0" applyNumberFormat="1" applyFont="1" applyFill="1" applyBorder="1" applyAlignment="1">
      <alignment/>
    </xf>
    <xf numFmtId="0" fontId="26" fillId="20" borderId="23" xfId="0" applyFont="1" applyFill="1" applyBorder="1" applyAlignment="1">
      <alignment/>
    </xf>
    <xf numFmtId="0" fontId="26" fillId="66" borderId="24" xfId="0" applyFont="1" applyFill="1" applyBorder="1" applyAlignment="1">
      <alignment/>
    </xf>
    <xf numFmtId="0" fontId="26" fillId="66" borderId="25" xfId="0" applyFont="1" applyFill="1" applyBorder="1" applyAlignment="1">
      <alignment/>
    </xf>
    <xf numFmtId="0" fontId="25" fillId="77" borderId="0" xfId="0" applyFont="1" applyFill="1" applyAlignment="1">
      <alignment horizontal="center" vertical="center" textRotation="90"/>
    </xf>
    <xf numFmtId="0" fontId="26" fillId="77" borderId="0" xfId="0" applyFont="1" applyFill="1" applyAlignment="1">
      <alignment/>
    </xf>
    <xf numFmtId="0" fontId="25" fillId="77" borderId="0" xfId="0" applyFont="1" applyFill="1" applyAlignment="1">
      <alignment/>
    </xf>
    <xf numFmtId="0" fontId="26" fillId="78" borderId="0" xfId="0" applyFont="1" applyFill="1" applyAlignment="1">
      <alignment vertical="center"/>
    </xf>
    <xf numFmtId="0" fontId="25" fillId="78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/>
    </xf>
    <xf numFmtId="0" fontId="4" fillId="64" borderId="0" xfId="0" applyFont="1" applyFill="1" applyAlignment="1">
      <alignment/>
    </xf>
    <xf numFmtId="196" fontId="25" fillId="34" borderId="20" xfId="91" applyNumberFormat="1" applyFont="1" applyFill="1" applyBorder="1" applyAlignment="1">
      <alignment/>
    </xf>
    <xf numFmtId="196" fontId="25" fillId="63" borderId="26" xfId="91" applyNumberFormat="1" applyFont="1" applyFill="1" applyBorder="1" applyAlignment="1">
      <alignment/>
    </xf>
    <xf numFmtId="196" fontId="25" fillId="2" borderId="0" xfId="91" applyNumberFormat="1" applyFont="1" applyFill="1" applyBorder="1" applyAlignment="1">
      <alignment/>
    </xf>
    <xf numFmtId="196" fontId="25" fillId="2" borderId="21" xfId="91" applyNumberFormat="1" applyFont="1" applyFill="1" applyBorder="1" applyAlignment="1">
      <alignment/>
    </xf>
    <xf numFmtId="196" fontId="25" fillId="77" borderId="0" xfId="91" applyNumberFormat="1" applyFont="1" applyFill="1" applyAlignment="1">
      <alignment/>
    </xf>
    <xf numFmtId="196" fontId="25" fillId="34" borderId="27" xfId="91" applyNumberFormat="1" applyFont="1" applyFill="1" applyBorder="1" applyAlignment="1">
      <alignment/>
    </xf>
    <xf numFmtId="196" fontId="25" fillId="34" borderId="28" xfId="91" applyNumberFormat="1" applyFont="1" applyFill="1" applyBorder="1" applyAlignment="1">
      <alignment/>
    </xf>
    <xf numFmtId="196" fontId="26" fillId="78" borderId="26" xfId="91" applyNumberFormat="1" applyFont="1" applyFill="1" applyBorder="1" applyAlignment="1">
      <alignment vertical="center"/>
    </xf>
    <xf numFmtId="196" fontId="26" fillId="64" borderId="26" xfId="91" applyNumberFormat="1" applyFont="1" applyFill="1" applyBorder="1" applyAlignment="1">
      <alignment vertical="center"/>
    </xf>
    <xf numFmtId="196" fontId="26" fillId="65" borderId="26" xfId="91" applyNumberFormat="1" applyFont="1" applyFill="1" applyBorder="1" applyAlignment="1">
      <alignment vertical="center"/>
    </xf>
    <xf numFmtId="196" fontId="26" fillId="42" borderId="26" xfId="91" applyNumberFormat="1" applyFont="1" applyFill="1" applyBorder="1" applyAlignment="1">
      <alignment vertical="center"/>
    </xf>
    <xf numFmtId="196" fontId="59" fillId="79" borderId="26" xfId="91" applyNumberFormat="1" applyFont="1" applyFill="1" applyBorder="1" applyAlignment="1">
      <alignment vertical="center"/>
    </xf>
    <xf numFmtId="0" fontId="26" fillId="64" borderId="29" xfId="0" applyFont="1" applyFill="1" applyBorder="1" applyAlignment="1">
      <alignment horizontal="center"/>
    </xf>
    <xf numFmtId="0" fontId="26" fillId="65" borderId="29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64" borderId="30" xfId="0" applyFont="1" applyFill="1" applyBorder="1" applyAlignment="1">
      <alignment horizontal="center"/>
    </xf>
    <xf numFmtId="0" fontId="26" fillId="65" borderId="30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4" fillId="0" borderId="31" xfId="0" applyFont="1" applyBorder="1" applyAlignment="1">
      <alignment/>
    </xf>
    <xf numFmtId="0" fontId="24" fillId="63" borderId="31" xfId="0" applyFont="1" applyFill="1" applyBorder="1" applyAlignment="1">
      <alignment horizontal="right"/>
    </xf>
    <xf numFmtId="0" fontId="24" fillId="63" borderId="31" xfId="0" applyFont="1" applyFill="1" applyBorder="1" applyAlignment="1">
      <alignment/>
    </xf>
    <xf numFmtId="0" fontId="0" fillId="77" borderId="0" xfId="0" applyFill="1" applyAlignment="1">
      <alignment/>
    </xf>
    <xf numFmtId="0" fontId="0" fillId="77" borderId="0" xfId="0" applyFont="1" applyFill="1" applyAlignment="1">
      <alignment/>
    </xf>
    <xf numFmtId="0" fontId="4" fillId="77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0" fillId="63" borderId="31" xfId="0" applyFont="1" applyFill="1" applyBorder="1" applyAlignment="1">
      <alignment horizontal="right"/>
    </xf>
    <xf numFmtId="0" fontId="27" fillId="77" borderId="0" xfId="0" applyFont="1" applyFill="1" applyAlignment="1">
      <alignment horizontal="center"/>
    </xf>
    <xf numFmtId="0" fontId="28" fillId="77" borderId="0" xfId="0" applyFont="1" applyFill="1" applyAlignment="1">
      <alignment horizontal="center"/>
    </xf>
    <xf numFmtId="0" fontId="28" fillId="77" borderId="0" xfId="0" applyFont="1" applyFill="1" applyAlignment="1">
      <alignment/>
    </xf>
    <xf numFmtId="0" fontId="60" fillId="77" borderId="0" xfId="0" applyFont="1" applyFill="1" applyAlignment="1">
      <alignment horizontal="right"/>
    </xf>
    <xf numFmtId="0" fontId="1" fillId="63" borderId="31" xfId="96" applyFill="1" applyBorder="1" applyAlignment="1" applyProtection="1">
      <alignment/>
      <protection/>
    </xf>
    <xf numFmtId="0" fontId="25" fillId="63" borderId="0" xfId="0" applyFont="1" applyFill="1" applyAlignment="1">
      <alignment horizontal="center" vertical="center" textRotation="90"/>
    </xf>
    <xf numFmtId="0" fontId="25" fillId="77" borderId="0" xfId="0" applyFont="1" applyFill="1" applyAlignment="1">
      <alignment vertical="center"/>
    </xf>
    <xf numFmtId="0" fontId="4" fillId="77" borderId="32" xfId="0" applyFont="1" applyFill="1" applyBorder="1" applyAlignment="1">
      <alignment/>
    </xf>
    <xf numFmtId="0" fontId="0" fillId="77" borderId="33" xfId="0" applyFill="1" applyBorder="1" applyAlignment="1">
      <alignment/>
    </xf>
    <xf numFmtId="0" fontId="0" fillId="77" borderId="34" xfId="0" applyFont="1" applyFill="1" applyBorder="1" applyAlignment="1">
      <alignment/>
    </xf>
    <xf numFmtId="0" fontId="0" fillId="77" borderId="35" xfId="0" applyFont="1" applyFill="1" applyBorder="1" applyAlignment="1">
      <alignment/>
    </xf>
    <xf numFmtId="0" fontId="60" fillId="77" borderId="36" xfId="0" applyFont="1" applyFill="1" applyBorder="1" applyAlignment="1">
      <alignment horizontal="right"/>
    </xf>
    <xf numFmtId="0" fontId="0" fillId="77" borderId="37" xfId="0" applyFont="1" applyFill="1" applyBorder="1" applyAlignment="1">
      <alignment/>
    </xf>
    <xf numFmtId="196" fontId="26" fillId="29" borderId="25" xfId="91" applyNumberFormat="1" applyFont="1" applyFill="1" applyBorder="1" applyAlignment="1">
      <alignment/>
    </xf>
    <xf numFmtId="196" fontId="26" fillId="66" borderId="26" xfId="91" applyNumberFormat="1" applyFont="1" applyFill="1" applyBorder="1" applyAlignment="1">
      <alignment/>
    </xf>
    <xf numFmtId="0" fontId="25" fillId="63" borderId="0" xfId="0" applyFont="1" applyFill="1" applyAlignment="1">
      <alignment horizontal="center" vertical="center" textRotation="90"/>
    </xf>
    <xf numFmtId="0" fontId="27" fillId="77" borderId="0" xfId="0" applyFont="1" applyFill="1" applyAlignment="1">
      <alignment horizontal="center"/>
    </xf>
    <xf numFmtId="0" fontId="28" fillId="77" borderId="0" xfId="0" applyFont="1" applyFill="1" applyAlignment="1">
      <alignment horizontal="center"/>
    </xf>
    <xf numFmtId="0" fontId="61" fillId="68" borderId="0" xfId="0" applyFont="1" applyFill="1" applyAlignment="1">
      <alignment horizontal="left"/>
    </xf>
    <xf numFmtId="0" fontId="61" fillId="68" borderId="0" xfId="0" applyFont="1" applyFill="1" applyAlignment="1">
      <alignment horizontal="left" wrapText="1"/>
    </xf>
    <xf numFmtId="0" fontId="25" fillId="78" borderId="0" xfId="0" applyFont="1" applyFill="1" applyBorder="1" applyAlignment="1">
      <alignment horizontal="center"/>
    </xf>
    <xf numFmtId="0" fontId="59" fillId="79" borderId="29" xfId="0" applyFont="1" applyFill="1" applyBorder="1" applyAlignment="1">
      <alignment horizontal="center" vertical="center"/>
    </xf>
    <xf numFmtId="0" fontId="59" fillId="79" borderId="30" xfId="0" applyFont="1" applyFill="1" applyBorder="1" applyAlignment="1">
      <alignment horizontal="center" vertical="center"/>
    </xf>
    <xf numFmtId="0" fontId="62" fillId="63" borderId="19" xfId="0" applyFont="1" applyFill="1" applyBorder="1" applyAlignment="1">
      <alignment horizontal="center"/>
    </xf>
    <xf numFmtId="0" fontId="62" fillId="63" borderId="20" xfId="0" applyFont="1" applyFill="1" applyBorder="1" applyAlignment="1">
      <alignment horizontal="center"/>
    </xf>
    <xf numFmtId="0" fontId="62" fillId="63" borderId="38" xfId="0" applyFont="1" applyFill="1" applyBorder="1" applyAlignment="1">
      <alignment horizontal="center"/>
    </xf>
    <xf numFmtId="0" fontId="62" fillId="63" borderId="22" xfId="0" applyFont="1" applyFill="1" applyBorder="1" applyAlignment="1">
      <alignment horizontal="center"/>
    </xf>
    <xf numFmtId="0" fontId="62" fillId="63" borderId="0" xfId="0" applyFont="1" applyFill="1" applyBorder="1" applyAlignment="1">
      <alignment horizontal="center"/>
    </xf>
    <xf numFmtId="0" fontId="62" fillId="63" borderId="27" xfId="0" applyFont="1" applyFill="1" applyBorder="1" applyAlignment="1">
      <alignment horizontal="center"/>
    </xf>
    <xf numFmtId="0" fontId="63" fillId="63" borderId="23" xfId="0" applyFont="1" applyFill="1" applyBorder="1" applyAlignment="1">
      <alignment horizontal="center"/>
    </xf>
    <xf numFmtId="0" fontId="63" fillId="63" borderId="21" xfId="0" applyFont="1" applyFill="1" applyBorder="1" applyAlignment="1">
      <alignment horizontal="center"/>
    </xf>
    <xf numFmtId="0" fontId="63" fillId="63" borderId="28" xfId="0" applyFont="1" applyFill="1" applyBorder="1" applyAlignment="1">
      <alignment horizontal="center"/>
    </xf>
    <xf numFmtId="0" fontId="25" fillId="63" borderId="0" xfId="0" applyFont="1" applyFill="1" applyAlignment="1">
      <alignment horizontal="center" vertical="center" textRotation="90"/>
    </xf>
  </cellXfs>
  <cellStyles count="149">
    <cellStyle name="Normal" xfId="0"/>
    <cellStyle name="20% - 1. jelölőszín" xfId="15"/>
    <cellStyle name="20% - 1. jelölőszín 2" xfId="16"/>
    <cellStyle name="20% - 1. jelölőszín 3" xfId="17"/>
    <cellStyle name="20% - 2. jelölőszín" xfId="18"/>
    <cellStyle name="20% - 2. jelölőszín 2" xfId="19"/>
    <cellStyle name="20% - 2. jelölőszín 3" xfId="20"/>
    <cellStyle name="20% - 3. jelölőszín" xfId="21"/>
    <cellStyle name="20% - 3. jelölőszín 2" xfId="22"/>
    <cellStyle name="20% - 3. jelölőszín 3" xfId="23"/>
    <cellStyle name="20% - 4. jelölőszín" xfId="24"/>
    <cellStyle name="20% - 4. jelölőszín 2" xfId="25"/>
    <cellStyle name="20% - 4. jelölőszín 3" xfId="26"/>
    <cellStyle name="20% - 5. jelölőszín" xfId="27"/>
    <cellStyle name="20% - 5. jelölőszín 2" xfId="28"/>
    <cellStyle name="20% - 5. jelölőszín 3" xfId="29"/>
    <cellStyle name="20% - 6. jelölőszín" xfId="30"/>
    <cellStyle name="20% - 6. jelölőszín 2" xfId="31"/>
    <cellStyle name="20% - 6. jelölőszín 3" xfId="32"/>
    <cellStyle name="2x indented GHG Textfiels" xfId="33"/>
    <cellStyle name="40% - 1. jelölőszín" xfId="34"/>
    <cellStyle name="40% - 1. jelölőszín 2" xfId="35"/>
    <cellStyle name="40% - 1. jelölőszín 3" xfId="36"/>
    <cellStyle name="40% - 2. jelölőszín" xfId="37"/>
    <cellStyle name="40% - 2. jelölőszín 2" xfId="38"/>
    <cellStyle name="40% - 2. jelölőszín 3" xfId="39"/>
    <cellStyle name="40% - 3. jelölőszín" xfId="40"/>
    <cellStyle name="40% - 3. jelölőszín 2" xfId="41"/>
    <cellStyle name="40% - 3. jelölőszín 3" xfId="42"/>
    <cellStyle name="40% - 4. jelölőszín" xfId="43"/>
    <cellStyle name="40% - 4. jelölőszín 2" xfId="44"/>
    <cellStyle name="40% - 4. jelölőszín 3" xfId="45"/>
    <cellStyle name="40% - 5. jelölőszín" xfId="46"/>
    <cellStyle name="40% - 5. jelölőszín 2" xfId="47"/>
    <cellStyle name="40% - 5. jelölőszín 3" xfId="48"/>
    <cellStyle name="40% - 6. jelölőszín" xfId="49"/>
    <cellStyle name="40% - 6. jelölőszín 2" xfId="50"/>
    <cellStyle name="40% - 6. jelölőszín 3" xfId="51"/>
    <cellStyle name="5x indented GHG Textfiels" xfId="52"/>
    <cellStyle name="60% - 1. jelölőszín" xfId="53"/>
    <cellStyle name="60% - 1. jelölőszín 2" xfId="54"/>
    <cellStyle name="60% - 1. jelölőszín 3" xfId="55"/>
    <cellStyle name="60% - 2. jelölőszín" xfId="56"/>
    <cellStyle name="60% - 2. jelölőszín 2" xfId="57"/>
    <cellStyle name="60% - 2. jelölőszín 3" xfId="58"/>
    <cellStyle name="60% - 3. jelölőszín" xfId="59"/>
    <cellStyle name="60% - 3. jelölőszín 2" xfId="60"/>
    <cellStyle name="60% - 3. jelölőszín 3" xfId="61"/>
    <cellStyle name="60% - 4. jelölőszín" xfId="62"/>
    <cellStyle name="60% - 4. jelölőszín 2" xfId="63"/>
    <cellStyle name="60% - 4. jelölőszín 3" xfId="64"/>
    <cellStyle name="60% - 5. jelölőszín" xfId="65"/>
    <cellStyle name="60% - 5. jelölőszín 2" xfId="66"/>
    <cellStyle name="60% - 5. jelölőszín 3" xfId="67"/>
    <cellStyle name="60% - 6. jelölőszín" xfId="68"/>
    <cellStyle name="60% - 6. jelölőszín 2" xfId="69"/>
    <cellStyle name="60% - 6. jelölőszín 3" xfId="70"/>
    <cellStyle name="Bevitel" xfId="71"/>
    <cellStyle name="Bevitel 2" xfId="72"/>
    <cellStyle name="Bevitel 3" xfId="73"/>
    <cellStyle name="Bevitel 4" xfId="74"/>
    <cellStyle name="Bevitel 5" xfId="75"/>
    <cellStyle name="Check Cell 2" xfId="76"/>
    <cellStyle name="Cím" xfId="77"/>
    <cellStyle name="Cím 2" xfId="78"/>
    <cellStyle name="Címsor 1" xfId="79"/>
    <cellStyle name="Címsor 1 2" xfId="80"/>
    <cellStyle name="Címsor 2" xfId="81"/>
    <cellStyle name="Címsor 2 2" xfId="82"/>
    <cellStyle name="Címsor 3" xfId="83"/>
    <cellStyle name="Címsor 3 2" xfId="84"/>
    <cellStyle name="Címsor 4" xfId="85"/>
    <cellStyle name="Címsor 4 2" xfId="86"/>
    <cellStyle name="Comma 2" xfId="87"/>
    <cellStyle name="Ellenőrzőcella" xfId="88"/>
    <cellStyle name="Ellenőrzőcella 2" xfId="89"/>
    <cellStyle name="Ellenőrzőcella 3" xfId="90"/>
    <cellStyle name="Comma" xfId="91"/>
    <cellStyle name="Comma [0]" xfId="92"/>
    <cellStyle name="Ezres 2" xfId="93"/>
    <cellStyle name="Figyelmeztetés" xfId="94"/>
    <cellStyle name="Figyelmeztetés 2" xfId="95"/>
    <cellStyle name="Hyperlink" xfId="96"/>
    <cellStyle name="Hivatkozott cella" xfId="97"/>
    <cellStyle name="Hivatkozott cella 2" xfId="98"/>
    <cellStyle name="Hyperlink 2" xfId="99"/>
    <cellStyle name="Jegyzet" xfId="100"/>
    <cellStyle name="Jegyzet 2" xfId="101"/>
    <cellStyle name="Jegyzet 3" xfId="102"/>
    <cellStyle name="Jelölőszín (1) 2" xfId="103"/>
    <cellStyle name="Jelölőszín (1) 3" xfId="104"/>
    <cellStyle name="Jelölőszín (2) 2" xfId="105"/>
    <cellStyle name="Jelölőszín (2) 3" xfId="106"/>
    <cellStyle name="Jelölőszín (3) 2" xfId="107"/>
    <cellStyle name="Jelölőszín (3) 3" xfId="108"/>
    <cellStyle name="Jelölőszín (4) 2" xfId="109"/>
    <cellStyle name="Jelölőszín (4) 3" xfId="110"/>
    <cellStyle name="Jelölőszín (5) 2" xfId="111"/>
    <cellStyle name="Jelölőszín (5) 3" xfId="112"/>
    <cellStyle name="Jelölőszín (6) 2" xfId="113"/>
    <cellStyle name="Jelölőszín (6) 3" xfId="114"/>
    <cellStyle name="Jelölőszín 1" xfId="115"/>
    <cellStyle name="Jelölőszín 2" xfId="116"/>
    <cellStyle name="Jelölőszín 3" xfId="117"/>
    <cellStyle name="Jelölőszín 4" xfId="118"/>
    <cellStyle name="Jelölőszín 5" xfId="119"/>
    <cellStyle name="Jelölőszín 6" xfId="120"/>
    <cellStyle name="Jó" xfId="121"/>
    <cellStyle name="Jó 2" xfId="122"/>
    <cellStyle name="Jó 3" xfId="123"/>
    <cellStyle name="Kimenet" xfId="124"/>
    <cellStyle name="Kimenet 2" xfId="125"/>
    <cellStyle name="Kimenet 3" xfId="126"/>
    <cellStyle name="Followed Hyperlink" xfId="127"/>
    <cellStyle name="Magyarázó szöveg" xfId="128"/>
    <cellStyle name="Magyarázó szöveg 2" xfId="129"/>
    <cellStyle name="Normál 10" xfId="130"/>
    <cellStyle name="Normal 2" xfId="131"/>
    <cellStyle name="Normál 2" xfId="132"/>
    <cellStyle name="Normál 2 2" xfId="133"/>
    <cellStyle name="Normál 2 3" xfId="134"/>
    <cellStyle name="Normal 3" xfId="135"/>
    <cellStyle name="Normál 3" xfId="136"/>
    <cellStyle name="Normal 3 2" xfId="137"/>
    <cellStyle name="Normal 4" xfId="138"/>
    <cellStyle name="Normál 4" xfId="139"/>
    <cellStyle name="Normál 5" xfId="140"/>
    <cellStyle name="Normál 6" xfId="141"/>
    <cellStyle name="Normál 7" xfId="142"/>
    <cellStyle name="Normál 8" xfId="143"/>
    <cellStyle name="Normál 9" xfId="144"/>
    <cellStyle name="Összesen" xfId="145"/>
    <cellStyle name="Összesen 2" xfId="146"/>
    <cellStyle name="Currency" xfId="147"/>
    <cellStyle name="Currency [0]" xfId="148"/>
    <cellStyle name="Pénznem 2" xfId="149"/>
    <cellStyle name="Rossz" xfId="150"/>
    <cellStyle name="Rossz 2" xfId="151"/>
    <cellStyle name="Rossz 3" xfId="152"/>
    <cellStyle name="Semleges" xfId="153"/>
    <cellStyle name="Semleges 2" xfId="154"/>
    <cellStyle name="Semleges 3" xfId="155"/>
    <cellStyle name="Számítás" xfId="156"/>
    <cellStyle name="Számítás 2" xfId="157"/>
    <cellStyle name="Számítás 3" xfId="158"/>
    <cellStyle name="Percent" xfId="159"/>
    <cellStyle name="Százalék 2" xfId="160"/>
    <cellStyle name="Százalék 3" xfId="161"/>
    <cellStyle name="Százalék 4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NERGIAKLUB">
      <a:dk1>
        <a:sysClr val="windowText" lastClr="000000"/>
      </a:dk1>
      <a:lt1>
        <a:sysClr val="window" lastClr="FFFFFF"/>
      </a:lt1>
      <a:dk2>
        <a:srgbClr val="00ADDA"/>
      </a:dk2>
      <a:lt2>
        <a:srgbClr val="EEECE1"/>
      </a:lt2>
      <a:accent1>
        <a:srgbClr val="81CAC9"/>
      </a:accent1>
      <a:accent2>
        <a:srgbClr val="FFD300"/>
      </a:accent2>
      <a:accent3>
        <a:srgbClr val="7A93C5"/>
      </a:accent3>
      <a:accent4>
        <a:srgbClr val="94C11C"/>
      </a:accent4>
      <a:accent5>
        <a:srgbClr val="E4240E"/>
      </a:accent5>
      <a:accent6>
        <a:srgbClr val="512383"/>
      </a:accent6>
      <a:hlink>
        <a:srgbClr val="7C003D"/>
      </a:hlink>
      <a:folHlink>
        <a:srgbClr val="512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N9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9.28125" style="0" customWidth="1"/>
    <col min="2" max="2" width="41.140625" style="0" customWidth="1"/>
    <col min="3" max="3" width="9.28125" style="0" customWidth="1"/>
    <col min="4" max="4" width="20.140625" style="0" customWidth="1"/>
    <col min="5" max="5" width="30.421875" style="0" customWidth="1"/>
    <col min="7" max="7" width="18.28125" style="0" customWidth="1"/>
    <col min="8" max="8" width="25.140625" style="0" customWidth="1"/>
    <col min="9" max="9" width="23.28125" style="0" customWidth="1"/>
    <col min="10" max="10" width="16.421875" style="0" customWidth="1"/>
  </cols>
  <sheetData>
    <row r="1" spans="1:40" ht="18" customHeight="1">
      <c r="A1" s="68" t="s">
        <v>25</v>
      </c>
      <c r="B1" s="68"/>
      <c r="C1" s="52"/>
      <c r="E1" s="44" t="s">
        <v>51</v>
      </c>
      <c r="F1" s="44" t="s">
        <v>2</v>
      </c>
      <c r="G1" s="44" t="s">
        <v>0</v>
      </c>
      <c r="H1" s="44" t="s">
        <v>1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ht="18" customHeight="1">
      <c r="A2" s="68"/>
      <c r="B2" s="68"/>
      <c r="C2" s="52"/>
      <c r="D2" s="44" t="s">
        <v>31</v>
      </c>
      <c r="E2" s="45"/>
      <c r="F2" s="46"/>
      <c r="G2" s="46"/>
      <c r="H2" s="5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1:40" ht="18" customHeight="1">
      <c r="A3" s="68"/>
      <c r="B3" s="68"/>
      <c r="C3" s="52"/>
      <c r="D3" s="44" t="s">
        <v>32</v>
      </c>
      <c r="E3" s="45"/>
      <c r="F3" s="46"/>
      <c r="G3" s="46"/>
      <c r="H3" s="56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0" ht="18" customHeight="1">
      <c r="A4" s="69" t="s">
        <v>30</v>
      </c>
      <c r="B4" s="69"/>
      <c r="C4" s="52"/>
      <c r="D4" s="44" t="s">
        <v>33</v>
      </c>
      <c r="E4" s="45"/>
      <c r="F4" s="46"/>
      <c r="G4" s="46"/>
      <c r="H4" s="5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0" ht="18" customHeight="1">
      <c r="A5" s="69"/>
      <c r="B5" s="69"/>
      <c r="C5" s="53"/>
      <c r="D5" s="44" t="s">
        <v>34</v>
      </c>
      <c r="E5" s="45"/>
      <c r="F5" s="46"/>
      <c r="G5" s="46"/>
      <c r="H5" s="46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</row>
    <row r="6" spans="1:40" ht="18" customHeight="1">
      <c r="A6" s="54"/>
      <c r="B6" s="54"/>
      <c r="C6" s="53"/>
      <c r="D6" s="44" t="s">
        <v>35</v>
      </c>
      <c r="E6" s="45"/>
      <c r="F6" s="46"/>
      <c r="G6" s="46"/>
      <c r="H6" s="46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</row>
    <row r="7" spans="1:40" ht="18" customHeight="1">
      <c r="A7" s="47"/>
      <c r="B7" s="47"/>
      <c r="C7" s="47"/>
      <c r="D7" s="44" t="s">
        <v>36</v>
      </c>
      <c r="E7" s="45"/>
      <c r="F7" s="46"/>
      <c r="G7" s="46"/>
      <c r="H7" s="4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</row>
    <row r="8" spans="1:40" ht="18" customHeight="1">
      <c r="A8" s="49" t="s">
        <v>3</v>
      </c>
      <c r="B8" s="47"/>
      <c r="C8" s="47"/>
      <c r="D8" s="44" t="s">
        <v>37</v>
      </c>
      <c r="E8" s="45"/>
      <c r="F8" s="46"/>
      <c r="G8" s="46"/>
      <c r="H8" s="4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ht="18" customHeight="1">
      <c r="A9" s="59"/>
      <c r="B9" s="60"/>
      <c r="C9" s="47"/>
      <c r="D9" s="44" t="s">
        <v>38</v>
      </c>
      <c r="E9" s="45"/>
      <c r="F9" s="46"/>
      <c r="G9" s="46"/>
      <c r="H9" s="46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18" customHeight="1">
      <c r="A10" s="51"/>
      <c r="B10" s="61" t="s">
        <v>55</v>
      </c>
      <c r="C10" s="47"/>
      <c r="D10" s="44" t="s">
        <v>39</v>
      </c>
      <c r="E10" s="45"/>
      <c r="F10" s="46"/>
      <c r="G10" s="46"/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</row>
    <row r="11" spans="1:40" ht="18" customHeight="1">
      <c r="A11" s="62"/>
      <c r="B11" s="61"/>
      <c r="C11" s="47"/>
      <c r="D11" s="44" t="s">
        <v>40</v>
      </c>
      <c r="E11" s="45"/>
      <c r="F11" s="46"/>
      <c r="G11" s="46"/>
      <c r="H11" s="46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</row>
    <row r="12" spans="1:40" ht="18" customHeight="1">
      <c r="A12" s="50">
        <v>0</v>
      </c>
      <c r="B12" s="61" t="s">
        <v>24</v>
      </c>
      <c r="C12" s="47"/>
      <c r="D12" s="44" t="s">
        <v>41</v>
      </c>
      <c r="E12" s="45"/>
      <c r="F12" s="46"/>
      <c r="G12" s="46"/>
      <c r="H12" s="46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</row>
    <row r="13" spans="1:40" ht="18" customHeight="1">
      <c r="A13" s="63"/>
      <c r="B13" s="64"/>
      <c r="C13" s="47"/>
      <c r="D13" s="44" t="s">
        <v>42</v>
      </c>
      <c r="E13" s="45"/>
      <c r="F13" s="46"/>
      <c r="G13" s="46"/>
      <c r="H13" s="46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</row>
    <row r="14" spans="3:40" ht="18" customHeight="1">
      <c r="C14" s="47"/>
      <c r="D14" s="44" t="s">
        <v>43</v>
      </c>
      <c r="E14" s="45"/>
      <c r="F14" s="46"/>
      <c r="G14" s="46"/>
      <c r="H14" s="46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</row>
    <row r="15" spans="3:40" ht="18" customHeight="1">
      <c r="C15" s="47"/>
      <c r="D15" s="44" t="s">
        <v>44</v>
      </c>
      <c r="E15" s="45"/>
      <c r="F15" s="46"/>
      <c r="G15" s="46"/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</row>
    <row r="16" spans="3:40" ht="18" customHeight="1">
      <c r="C16" s="47"/>
      <c r="D16" s="44" t="s">
        <v>45</v>
      </c>
      <c r="E16" s="45"/>
      <c r="F16" s="46"/>
      <c r="G16" s="46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</row>
    <row r="17" spans="1:40" ht="18" customHeight="1">
      <c r="A17" s="55"/>
      <c r="B17" s="48"/>
      <c r="C17" s="47"/>
      <c r="D17" s="44" t="s">
        <v>46</v>
      </c>
      <c r="E17" s="45"/>
      <c r="F17" s="46"/>
      <c r="G17" s="46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</row>
    <row r="18" spans="1:40" ht="18" customHeight="1">
      <c r="A18" s="25" t="s">
        <v>25</v>
      </c>
      <c r="B18" s="3"/>
      <c r="C18" s="47"/>
      <c r="D18" s="44" t="s">
        <v>47</v>
      </c>
      <c r="E18" s="45"/>
      <c r="F18" s="46"/>
      <c r="G18" s="46"/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</row>
    <row r="19" spans="1:40" ht="18" customHeight="1">
      <c r="A19" s="71"/>
      <c r="B19" s="71"/>
      <c r="C19" s="48"/>
      <c r="D19" s="44" t="s">
        <v>48</v>
      </c>
      <c r="E19" s="45"/>
      <c r="F19" s="46"/>
      <c r="G19" s="46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</row>
    <row r="20" spans="1:40" ht="18" customHeight="1">
      <c r="A20" s="71"/>
      <c r="B20" s="71"/>
      <c r="C20" s="48"/>
      <c r="D20" s="44" t="s">
        <v>49</v>
      </c>
      <c r="E20" s="45"/>
      <c r="F20" s="46"/>
      <c r="G20" s="46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</row>
    <row r="21" spans="1:40" ht="18" customHeight="1">
      <c r="A21" s="70" t="s">
        <v>67</v>
      </c>
      <c r="B21" s="70"/>
      <c r="C21" s="48"/>
      <c r="D21" s="44" t="s">
        <v>50</v>
      </c>
      <c r="E21" s="45"/>
      <c r="F21" s="46"/>
      <c r="G21" s="46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ht="18" customHeight="1">
      <c r="A22" s="47"/>
      <c r="B22" s="47"/>
      <c r="C22" s="48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</row>
    <row r="23" spans="1:40" ht="18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</row>
    <row r="24" spans="1:40" ht="18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</row>
    <row r="25" spans="1:40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</row>
    <row r="26" spans="1:40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</row>
    <row r="27" spans="1:40" ht="29.2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</row>
    <row r="28" spans="1:40" ht="12.75">
      <c r="A28" s="47"/>
      <c r="B28" s="47"/>
      <c r="C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</row>
    <row r="29" spans="1:40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1:40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</row>
    <row r="31" spans="1:40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</row>
    <row r="33" spans="1:40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</row>
    <row r="34" spans="1:40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</row>
    <row r="35" spans="1:40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</row>
    <row r="36" spans="1:40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</row>
    <row r="37" spans="1:40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</row>
    <row r="38" spans="1:40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</row>
    <row r="39" spans="1:40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1:40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1:40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:40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</row>
    <row r="43" spans="1:40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</row>
    <row r="44" spans="1:40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</row>
    <row r="45" spans="1:40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1:40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</row>
    <row r="47" spans="1:40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</row>
    <row r="48" spans="1:40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</row>
    <row r="49" spans="1:40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</row>
    <row r="50" spans="1:40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</row>
    <row r="51" spans="1:40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</row>
    <row r="52" spans="1:40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</row>
    <row r="53" spans="1:40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</row>
    <row r="54" spans="1:40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</row>
    <row r="55" spans="1:40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</row>
    <row r="56" spans="1:40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</row>
    <row r="57" spans="1:40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</row>
    <row r="58" spans="1:40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</row>
    <row r="59" spans="1:40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</row>
    <row r="60" spans="1:40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</row>
    <row r="61" spans="1:40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</row>
    <row r="62" spans="1:40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</row>
    <row r="63" spans="1:40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</row>
    <row r="64" spans="1:40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</row>
    <row r="65" spans="1:40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</row>
    <row r="66" spans="1:40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</row>
    <row r="67" spans="1:40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</row>
    <row r="68" spans="1:40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</row>
    <row r="69" spans="1:40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</row>
    <row r="70" spans="1:40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</row>
    <row r="71" spans="1:40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</row>
    <row r="72" spans="1:40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</row>
    <row r="73" spans="1:40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</row>
    <row r="74" spans="1:40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</row>
    <row r="75" spans="1:40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</row>
    <row r="76" spans="1:40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</row>
    <row r="77" spans="1:40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</row>
    <row r="78" spans="1:40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</row>
    <row r="79" spans="1:40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</row>
    <row r="80" spans="1:40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</row>
    <row r="81" spans="1:40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</row>
    <row r="82" spans="1:40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</row>
    <row r="83" spans="1:40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</row>
    <row r="84" spans="1:40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</row>
    <row r="85" spans="1:40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</row>
    <row r="86" spans="1:40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</row>
    <row r="87" spans="1:40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</row>
    <row r="88" spans="3:40" ht="12.75"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</row>
    <row r="89" spans="3:40" ht="12.75"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</row>
    <row r="90" spans="3:40" ht="12.75"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</row>
    <row r="91" spans="3:40" ht="12.7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</row>
    <row r="92" spans="3:40" ht="12.75"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</row>
    <row r="93" spans="3:40" ht="12.75"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</row>
    <row r="94" spans="3:40" ht="12.75"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</row>
    <row r="95" spans="3:40" ht="12.75"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</row>
    <row r="96" spans="3:40" ht="12.75"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</row>
    <row r="97" spans="3:40" ht="12.75"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</row>
    <row r="98" spans="3:40" ht="12.75"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</row>
  </sheetData>
  <sheetProtection password="FA7E" sheet="1" formatColumns="0" formatRows="0"/>
  <protectedRanges>
    <protectedRange sqref="E2:H21" name="Tartom?ny1"/>
  </protectedRanges>
  <mergeCells count="4">
    <mergeCell ref="A1:B3"/>
    <mergeCell ref="A4:B5"/>
    <mergeCell ref="A21:B21"/>
    <mergeCell ref="A19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BV154"/>
  <sheetViews>
    <sheetView tabSelected="1" zoomScalePageLayoutView="0" workbookViewId="0" topLeftCell="A10">
      <selection activeCell="D34" sqref="D34"/>
    </sheetView>
  </sheetViews>
  <sheetFormatPr defaultColWidth="9.140625" defaultRowHeight="12.75"/>
  <cols>
    <col min="1" max="1" width="9.140625" style="5" customWidth="1"/>
    <col min="2" max="2" width="2.421875" style="5" customWidth="1"/>
    <col min="3" max="3" width="32.140625" style="5" customWidth="1"/>
    <col min="4" max="6" width="21.7109375" style="5" customWidth="1"/>
    <col min="7" max="7" width="15.7109375" style="5" customWidth="1"/>
    <col min="8" max="16384" width="9.140625" style="5" customWidth="1"/>
  </cols>
  <sheetData>
    <row r="1" spans="1:44" ht="15">
      <c r="A1" s="75" t="s">
        <v>52</v>
      </c>
      <c r="B1" s="76"/>
      <c r="C1" s="77"/>
      <c r="D1" s="38" t="s">
        <v>8</v>
      </c>
      <c r="E1" s="39" t="s">
        <v>9</v>
      </c>
      <c r="F1" s="40" t="s">
        <v>10</v>
      </c>
      <c r="G1" s="73" t="s">
        <v>7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ht="17.25" thickBot="1">
      <c r="A2" s="78"/>
      <c r="B2" s="79"/>
      <c r="C2" s="80"/>
      <c r="D2" s="41" t="s">
        <v>63</v>
      </c>
      <c r="E2" s="42" t="s">
        <v>64</v>
      </c>
      <c r="F2" s="43" t="s">
        <v>65</v>
      </c>
      <c r="G2" s="74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44" ht="19.5" thickBot="1">
      <c r="A3" s="81" t="s">
        <v>29</v>
      </c>
      <c r="B3" s="82"/>
      <c r="C3" s="83"/>
      <c r="D3" s="72" t="s">
        <v>66</v>
      </c>
      <c r="E3" s="72"/>
      <c r="F3" s="72"/>
      <c r="G3" s="7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4" ht="15.75" customHeight="1" thickBot="1">
      <c r="A4" s="84" t="s">
        <v>11</v>
      </c>
      <c r="B4" s="9" t="s">
        <v>12</v>
      </c>
      <c r="C4" s="10"/>
      <c r="D4" s="26">
        <f>SUM(D5:D8)</f>
        <v>0</v>
      </c>
      <c r="E4" s="26"/>
      <c r="F4" s="26"/>
      <c r="G4" s="27">
        <f>D4</f>
        <v>0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1:44" ht="15">
      <c r="A5" s="84"/>
      <c r="B5" s="12"/>
      <c r="C5" s="13" t="s">
        <v>13</v>
      </c>
      <c r="D5" s="28">
        <f>Település1!D5+Település2!D5+Település3!D5+Település4!D5+Település5!D5+Település6!D5+Település7!D5+Település8!D5+Település9!D5+Település10!D5+Település11!D5+Település12!D5+Település13!D5+Település14!D5+Település15!D5+Település16!D5+Település17!D5+Település18!D5+Település19!D5+Település20!D5</f>
        <v>0</v>
      </c>
      <c r="E5" s="28"/>
      <c r="F5" s="28"/>
      <c r="G5" s="31">
        <f>D5</f>
        <v>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44" ht="15">
      <c r="A6" s="84"/>
      <c r="B6" s="12"/>
      <c r="C6" s="8" t="s">
        <v>56</v>
      </c>
      <c r="D6" s="28">
        <f>Település1!D6+Település2!D6+Település3!D6+Település4!D6+Település5!D6+Település6!D6+Település7!D6+Település8!D6+Település9!D6+Település10!D6+Település11!D6+Település12!D6+Település13!D6+Település14!D6+Település15!D6+Település16!D6+Település17!D6+Település18!D6+Település19!D6+Település20!D6</f>
        <v>0</v>
      </c>
      <c r="E6" s="28"/>
      <c r="F6" s="28"/>
      <c r="G6" s="31">
        <f>D6</f>
        <v>0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ht="15">
      <c r="A7" s="84"/>
      <c r="B7" s="12"/>
      <c r="C7" s="8" t="s">
        <v>14</v>
      </c>
      <c r="D7" s="28">
        <f>Település1!D7+Település2!D7+Település3!D7+Település4!D7+Település5!D7+Település6!D7+Település7!D7+Település8!D7+Település9!D7+Település10!D7+Település11!D7+Település12!D7+Település13!D7+Település14!D7+Település15!D7+Település16!D7+Település17!D7+Település18!D7+Település19!D7+Település20!D7</f>
        <v>0</v>
      </c>
      <c r="E7" s="28"/>
      <c r="F7" s="28"/>
      <c r="G7" s="31">
        <f>D7</f>
        <v>0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4" ht="15.75" thickBot="1">
      <c r="A8" s="84"/>
      <c r="B8" s="14"/>
      <c r="C8" s="11" t="s">
        <v>26</v>
      </c>
      <c r="D8" s="29">
        <f>Település1!D8+Település2!D8+Település3!D8+Település4!D8+Település5!D8+Település6!D8+Település7!D8+Település8!D8+Település9!D8+Település10!D8+Település11!D8+Település12!D8+Település13!D8+Település14!D8+Település15!D8+Település16!D8+Település17!D8+Település18!D8+Település19!D8+Település20!D8</f>
        <v>0</v>
      </c>
      <c r="E8" s="29"/>
      <c r="F8" s="29"/>
      <c r="G8" s="32">
        <f>D8</f>
        <v>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15" customHeight="1" thickBot="1">
      <c r="A9" s="84"/>
      <c r="B9" s="18"/>
      <c r="C9" s="19"/>
      <c r="D9" s="30"/>
      <c r="E9" s="30"/>
      <c r="F9" s="30"/>
      <c r="G9" s="3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74" ht="15.75" thickBot="1">
      <c r="A10" s="84"/>
      <c r="B10" s="9" t="s">
        <v>57</v>
      </c>
      <c r="C10" s="10"/>
      <c r="D10" s="26">
        <f>SUM(D12,D11)</f>
        <v>0</v>
      </c>
      <c r="E10" s="26">
        <f>SUM(E12,E11)</f>
        <v>0</v>
      </c>
      <c r="F10" s="26">
        <f>SUM(F12,F11)</f>
        <v>0</v>
      </c>
      <c r="G10" s="27">
        <f>D10+E10+F10</f>
        <v>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</row>
    <row r="11" spans="1:74" ht="15">
      <c r="A11" s="84"/>
      <c r="B11" s="12"/>
      <c r="C11" s="13" t="s">
        <v>58</v>
      </c>
      <c r="D11" s="28">
        <f>+Település1!D11+Település2!D11+Település3!D11+Település4!D11+Település5!D11+Település6!D11+Település7!D11+Település8!D11+Település9!D11+Település10!D11+Település11!D11+Település12!D11+Település13!D11+Település14!D11+Település15!D11+Település16!D11+Település17!D11+Település18!D11+Település19!D11+Település20!D11</f>
        <v>0</v>
      </c>
      <c r="E11" s="28">
        <f>+Település1!E11+Település2!E11+Település3!E11+Település4!E11+Település5!E11+Település6!E11+Település7!E11+Település8!E11+Település9!E11+Település10!E11+Település11!E11+Település12!E11+Település13!E11+Település14!E11+Település15!E11+Település16!E11+Település17!E11+Település18!E11+Település19!E11+Település20!E11</f>
        <v>0</v>
      </c>
      <c r="F11" s="28">
        <f>+Település1!F11+Település2!F11+Település3!F11+Település4!F11+Település5!F11+Település6!F11+Település7!F11+Település8!F11+Település9!F11+Település10!F11+Település11!F11+Település12!F11+Település13!F11+Település14!F11+Település15!F11+Település16!F11+Település17!F11+Település18!F11+Település19!F11+Település20!F11</f>
        <v>0</v>
      </c>
      <c r="G11" s="31">
        <f>SUM(D11:F11)</f>
        <v>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</row>
    <row r="12" spans="1:74" ht="15.75" thickBot="1">
      <c r="A12" s="84"/>
      <c r="B12" s="14"/>
      <c r="C12" s="11" t="s">
        <v>59</v>
      </c>
      <c r="D12" s="29">
        <f>+Település1!D12+Település2!D12+Település3!D12+Település4!D12+Település5!D12+Település6!D12+Település7!D12+Település8!D12+Település9!D12+Település10!D12+Település11!D12+Település12!D12+Település13!D12+Település14!D12+Település15!D12+Település16!D12+Település17!D12+Település18!D12+Település19!D12+Település20!D12</f>
        <v>0</v>
      </c>
      <c r="E12" s="29">
        <f>+Település1!E12+Település2!E12+Település3!E12+Település4!E12+Település5!E12+Település6!E12+Település7!E12+Település8!E12+Település9!E12+Település10!E12+Település11!E12+Település12!E12+Település13!E12+Település14!E12+Település15!E12+Település16!E12+Település17!E12+Település18!E12+Település19!E12+Település20!E12</f>
        <v>0</v>
      </c>
      <c r="F12" s="29">
        <f>+Település1!F12+Település2!F12+Település3!F12+Település4!F12+Település5!F12+Település6!F12+Település7!F12+Település8!F12+Település9!F12+Település10!F12+Település11!F12+Település12!F12+Település13!F12+Település14!F12+Település15!F12+Település16!F12+Település17!F12+Település18!F12+Település19!F12+Település20!F12</f>
        <v>0</v>
      </c>
      <c r="G12" s="32">
        <f>SUM(D12:F12)</f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</row>
    <row r="13" spans="1:44" ht="15" customHeight="1" thickBot="1">
      <c r="A13" s="84"/>
      <c r="B13" s="18"/>
      <c r="C13" s="19"/>
      <c r="D13" s="30"/>
      <c r="E13" s="30"/>
      <c r="F13" s="30"/>
      <c r="G13" s="3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74" ht="15.75" thickBot="1">
      <c r="A14" s="84"/>
      <c r="B14" s="9" t="s">
        <v>15</v>
      </c>
      <c r="C14" s="10"/>
      <c r="D14" s="26">
        <f>D15+D16+D17</f>
        <v>0</v>
      </c>
      <c r="E14" s="26"/>
      <c r="F14" s="26"/>
      <c r="G14" s="27">
        <f>G15+G16+G17</f>
        <v>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</row>
    <row r="15" spans="1:74" ht="15">
      <c r="A15" s="84"/>
      <c r="B15" s="12"/>
      <c r="C15" s="13" t="s">
        <v>60</v>
      </c>
      <c r="D15" s="28">
        <f>+Település1!D15+Település2!D15+Település3!D15+Település4!D15+Település5!D15+Település6!D15+Település7!D15+Település8!D15+Település9!D15+Település10!D15+Település11!D15+Település12!D15+Település13!D15+Település14!D15+Település15!D15+Település16!D15+Település17!D15+Település18!D15+Település19!D15+Település20!D15</f>
        <v>0</v>
      </c>
      <c r="E15" s="28"/>
      <c r="F15" s="28"/>
      <c r="G15" s="31">
        <f>D15</f>
        <v>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</row>
    <row r="16" spans="1:74" ht="15">
      <c r="A16" s="84"/>
      <c r="B16" s="12"/>
      <c r="C16" s="13" t="s">
        <v>61</v>
      </c>
      <c r="D16" s="28">
        <f>+Település1!D16+Település2!D16+Település3!D16+Település4!D16+Település5!D16+Település6!D16+Település7!D16+Település8!D16+Település9!D16+Település10!D16+Település11!D16+Település12!D16+Település13!D16+Település14!D16+Település15!D16+Település16!D16+Település17!D16+Település18!D16+Település19!D16+Település20!D16</f>
        <v>0</v>
      </c>
      <c r="E16" s="28"/>
      <c r="F16" s="28"/>
      <c r="G16" s="31">
        <f>D16</f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</row>
    <row r="17" spans="1:74" ht="15.75" thickBot="1">
      <c r="A17" s="84"/>
      <c r="B17" s="14"/>
      <c r="C17" s="11" t="s">
        <v>62</v>
      </c>
      <c r="D17" s="29">
        <f>+Település1!D17+Település2!D17+Település3!D17+Település4!D17+Település5!D17+Település6!D17+Település7!D17+Település8!D17+Település9!D17+Település10!D17+Település11!D17+Település12!D17+Település13!D17+Település14!D17+Település15!D17+Település16!D17+Település17!D17+Település18!D17+Település19!D17+Település20!D17</f>
        <v>0</v>
      </c>
      <c r="E17" s="29"/>
      <c r="F17" s="29"/>
      <c r="G17" s="32">
        <f>D17</f>
        <v>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</row>
    <row r="18" spans="1:44" ht="15" customHeight="1" thickBot="1">
      <c r="A18" s="84"/>
      <c r="B18" s="18"/>
      <c r="C18" s="19"/>
      <c r="D18" s="30"/>
      <c r="E18" s="30"/>
      <c r="F18" s="30"/>
      <c r="G18" s="3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ht="15.75" thickBot="1">
      <c r="A19" s="84"/>
      <c r="B19" s="9" t="s">
        <v>16</v>
      </c>
      <c r="C19" s="10"/>
      <c r="D19" s="26"/>
      <c r="E19" s="26">
        <f>E20+E21</f>
        <v>0</v>
      </c>
      <c r="F19" s="26">
        <f>+F21</f>
        <v>0</v>
      </c>
      <c r="G19" s="27">
        <f>E19+F19</f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ht="15">
      <c r="A20" s="84"/>
      <c r="B20" s="12"/>
      <c r="C20" s="13" t="s">
        <v>17</v>
      </c>
      <c r="D20" s="28"/>
      <c r="E20" s="28">
        <f>+Település1!E20+Település2!E20+Település3!E20+Település4!E20+Település5!E20+Település6!E20+Település7!E20+Település8!E20+Település9!E20+Település10!E20+Település11!E20+Település12!E20+Település13!E20+Település14!E20+Település15!E20+Település16!E20+Település17!E20+Település18!E20+Település19!E20+Település20!E20</f>
        <v>0</v>
      </c>
      <c r="F20" s="28"/>
      <c r="G20" s="31">
        <f>E20+F20</f>
        <v>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44" ht="15">
      <c r="A21" s="84"/>
      <c r="B21" s="12"/>
      <c r="C21" s="8" t="s">
        <v>18</v>
      </c>
      <c r="D21" s="28"/>
      <c r="E21" s="28">
        <f>+Település1!E21+Település2!E21+Település3!E21+Település4!E21+Település5!E21+Település6!E21+Település7!E21+Település8!E21+Település9!E21+Település10!E21+Település11!E21+Település12!E21+Település13!E21+Település14!E21+Település15!E21+Település16!E21+Település17!E21+Település18!E21+Település19!E21+Település20!E21</f>
        <v>0</v>
      </c>
      <c r="F21" s="28">
        <f>+Település1!F21+Település2!F21+Település3!F21+Település4!F21+Település5!F21+Település6!F21+Település7!F21+Település8!F21+Település9!F21+Település10!F21+Település11!F21+Település12!F21+Település13!F21+Település14!F21+Település15!F21+Település16!F21+Település17!F21+Település18!F21+Település19!F21+Település20!F21</f>
        <v>0</v>
      </c>
      <c r="G21" s="31">
        <f>E21+F21</f>
        <v>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44" ht="15.75" thickBot="1">
      <c r="A22" s="84"/>
      <c r="B22" s="14"/>
      <c r="C22" s="11" t="s">
        <v>19</v>
      </c>
      <c r="D22" s="29"/>
      <c r="E22" s="29"/>
      <c r="F22" s="29">
        <f>+Település1!F22+Település2!F22+Település3!F22+Település4!F22+Település5!F22+Település6!F22+Település7!F22+Település8!F22+Település9!F22+Település10!F22+Település11!F22+Település12!F22+Település13!F22+Település14!F22+Település15!F22+Település16!F22+Település17!F22+Település18!F22+Település19!F22+Település20!F22</f>
        <v>0</v>
      </c>
      <c r="G22" s="32">
        <f>E22+F22</f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ht="15" customHeight="1" thickBot="1">
      <c r="A23" s="84"/>
      <c r="B23" s="18"/>
      <c r="C23" s="19"/>
      <c r="D23" s="30"/>
      <c r="E23" s="30"/>
      <c r="F23" s="30"/>
      <c r="G23" s="3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ht="15.75" thickBot="1">
      <c r="A24" s="84"/>
      <c r="B24" s="9" t="s">
        <v>20</v>
      </c>
      <c r="C24" s="10"/>
      <c r="D24" s="26"/>
      <c r="E24" s="26">
        <f>E25+E26</f>
        <v>0</v>
      </c>
      <c r="F24" s="26">
        <f>F25+F26</f>
        <v>0</v>
      </c>
      <c r="G24" s="27">
        <f>G23-G10</f>
        <v>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ht="15">
      <c r="A25" s="57"/>
      <c r="B25" s="12"/>
      <c r="C25" s="8" t="s">
        <v>27</v>
      </c>
      <c r="D25" s="28"/>
      <c r="E25" s="28">
        <f>+Település1!E25+Település2!E25+Település3!E25+Település4!E25+Település5!E25+Település6!E25+Település7!E25+Település8!E25+Település9!E25+Település10!E25+Település11!E25+Település12!E25+Település13!E25+Település14!E25+Település15!E25+Település16!E25+Település17!E25+Település18!E25+Település19!E25+Település20!E25</f>
        <v>0</v>
      </c>
      <c r="F25" s="28"/>
      <c r="G25" s="31">
        <f>E25+F25</f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4" ht="15.75" thickBot="1">
      <c r="A26" s="57"/>
      <c r="B26" s="14"/>
      <c r="C26" s="11" t="s">
        <v>28</v>
      </c>
      <c r="D26" s="29"/>
      <c r="E26" s="29">
        <f>+Település1!E26+Település2!E26+Település3!E26+Település4!E26+Település5!E26+Település6!E26+Település7!E26+Település8!E26+Település9!E26+Település10!E26+Település11!E26+Település12!E26+Település13!E26+Település14!E26+Település15!E26+Település16!E26+Település17!E26+Település18!E26+Település19!E26+Település20!E26</f>
        <v>0</v>
      </c>
      <c r="F26" s="29">
        <f>+Település1!F26+Település2!F26+Település3!F26+Település4!F26+Település5!F26+Település6!F26+Település7!F26+Település8!F26+Település9!F26+Település10!F26+Település11!F26+Település12!F26+Település13!F26+Település14!F26+Település15!F26+Település16!F26+Település17!F26+Település18!F26+Település19!F26+Település20!F26</f>
        <v>0</v>
      </c>
      <c r="G26" s="32">
        <f>E26+F26</f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ht="15" customHeight="1" thickBot="1">
      <c r="A27" s="57"/>
      <c r="B27" s="18"/>
      <c r="C27" s="19"/>
      <c r="D27" s="30"/>
      <c r="E27" s="30"/>
      <c r="F27" s="30"/>
      <c r="G27" s="3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4" s="22" customFormat="1" ht="27" customHeight="1" thickBot="1">
      <c r="A28" s="57"/>
      <c r="B28" s="20" t="s">
        <v>22</v>
      </c>
      <c r="C28" s="21"/>
      <c r="D28" s="34">
        <f>SUM(D4,D10,D14,D19,D24)</f>
        <v>0</v>
      </c>
      <c r="E28" s="35">
        <f>SUM(E4,E10,E14,E19,E24)</f>
        <v>0</v>
      </c>
      <c r="F28" s="36">
        <f>SUM(F4,F10,F14,F19,F24)</f>
        <v>0</v>
      </c>
      <c r="G28" s="33">
        <f>SUM(G4,G10,G14,G19,G24)</f>
        <v>0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</row>
    <row r="29" spans="1:44" s="22" customFormat="1" ht="27" customHeight="1" thickBot="1">
      <c r="A29" s="57"/>
      <c r="B29" s="20" t="s">
        <v>53</v>
      </c>
      <c r="C29" s="21"/>
      <c r="D29" s="34">
        <f>D28-D10</f>
        <v>0</v>
      </c>
      <c r="E29" s="35">
        <f>E28-E10</f>
        <v>0</v>
      </c>
      <c r="F29" s="36">
        <f>F28-F10</f>
        <v>0</v>
      </c>
      <c r="G29" s="33">
        <f>G28-G10</f>
        <v>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</row>
    <row r="30" spans="1:44" ht="15" customHeight="1" thickBot="1">
      <c r="A30" s="17"/>
      <c r="B30" s="18"/>
      <c r="C30" s="19"/>
      <c r="D30" s="30"/>
      <c r="E30" s="30"/>
      <c r="F30" s="30"/>
      <c r="G30" s="3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44" ht="15.75" thickBot="1">
      <c r="A31" s="6" t="s">
        <v>21</v>
      </c>
      <c r="B31" s="15" t="s">
        <v>54</v>
      </c>
      <c r="C31" s="16"/>
      <c r="D31" s="65">
        <f>+Település1!D31+Település2!D31+Település3!D31+Település4!D31+Település5!D31+Település6!D31+Település7!D31+Település8!D31+Település9!D31+Település10!D31+Település11!D31+Település12!D31+Település13!D31+Település14!D31+Település15!D31+Település16!D31+Település17!D31+Település18!D31+Település19!D31+Település20!D31</f>
        <v>0</v>
      </c>
      <c r="E31" s="65"/>
      <c r="F31" s="65"/>
      <c r="G31" s="66">
        <f>D31</f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44" s="7" customFormat="1" ht="15" customHeight="1" thickBot="1">
      <c r="A32" s="19"/>
      <c r="B32" s="18"/>
      <c r="C32" s="19"/>
      <c r="D32" s="30"/>
      <c r="E32" s="30"/>
      <c r="F32" s="30"/>
      <c r="G32" s="3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s="22" customFormat="1" ht="27" customHeight="1" thickBot="1">
      <c r="A33" s="23"/>
      <c r="B33" s="24" t="s">
        <v>23</v>
      </c>
      <c r="C33" s="24"/>
      <c r="D33" s="34">
        <f>D28+D31</f>
        <v>0</v>
      </c>
      <c r="E33" s="35">
        <f>E28+E31</f>
        <v>0</v>
      </c>
      <c r="F33" s="36">
        <f>F28+F31</f>
        <v>0</v>
      </c>
      <c r="G33" s="37">
        <f>G28+G31</f>
        <v>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</row>
    <row r="34" spans="1:44" s="22" customFormat="1" ht="27" customHeight="1" thickBot="1">
      <c r="A34" s="23"/>
      <c r="B34" s="24" t="s">
        <v>53</v>
      </c>
      <c r="C34" s="24"/>
      <c r="D34" s="34">
        <f>D33-D10</f>
        <v>0</v>
      </c>
      <c r="E34" s="35">
        <f>E33-E10</f>
        <v>0</v>
      </c>
      <c r="F34" s="36">
        <f>F33-F10</f>
        <v>0</v>
      </c>
      <c r="G34" s="37">
        <f>G33-G10</f>
        <v>0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</row>
    <row r="35" spans="1:44" ht="14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37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4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ht="14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ht="14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14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ht="14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4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14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ht="14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14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4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4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4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ht="14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ht="14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ht="14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ht="14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4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1:37" ht="14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ht="14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1:37" ht="14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ht="14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ht="14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4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ht="14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ht="14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ht="14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ht="14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1:37" ht="14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1:37" ht="14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1:37" ht="14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1:37" ht="14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ht="14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ht="14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1:37" ht="14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1:37" ht="14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1:37" ht="14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1:37" ht="14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ht="14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1:37" ht="14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1:37" ht="14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1:37" ht="14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1:37" ht="14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1:37" ht="14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1:37" ht="14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1:37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1:37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37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1:37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1:37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1:37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1:37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1:37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1:37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1:37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1:37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1:37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37" ht="14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ht="14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ht="14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ht="14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ht="14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ht="14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ht="14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1:37" ht="14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ht="14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ht="14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ht="14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ht="14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ht="14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1:37" ht="14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ht="14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1:37" ht="14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ht="14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ht="14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ht="14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ht="14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1:37" ht="14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4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ht="14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ht="14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ht="14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ht="14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ht="14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ht="14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ht="14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ht="14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ht="14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ht="14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ht="14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ht="14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ht="14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ht="14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ht="14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ht="14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ht="14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ht="14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4:37" ht="14.25"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4:37" ht="14.25"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4:37" ht="14.25"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4:37" ht="14.25"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4:37" ht="14.25"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4:37" ht="14.25"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4:37" ht="14.25"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4:37" ht="14.25"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</sheetData>
  <sheetProtection formatColumns="0" formatRows="0"/>
  <mergeCells count="5">
    <mergeCell ref="D3:G3"/>
    <mergeCell ref="G1:G2"/>
    <mergeCell ref="A1:C2"/>
    <mergeCell ref="A3:C3"/>
    <mergeCell ref="A4:A2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A17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124.8515625" style="2" customWidth="1"/>
  </cols>
  <sheetData>
    <row r="1" s="3" customFormat="1" ht="12.75">
      <c r="A1" s="4" t="s">
        <v>4</v>
      </c>
    </row>
    <row r="2" ht="12.75">
      <c r="A2" s="1"/>
    </row>
    <row r="3" ht="12.75">
      <c r="A3" s="1"/>
    </row>
    <row r="8" s="3" customFormat="1" ht="12.75">
      <c r="A8" s="4" t="s">
        <v>5</v>
      </c>
    </row>
    <row r="10" ht="12.75">
      <c r="A10" s="1"/>
    </row>
    <row r="15" s="3" customFormat="1" ht="12.75">
      <c r="A15" s="4" t="s">
        <v>6</v>
      </c>
    </row>
    <row r="16" ht="12.75">
      <c r="A16" s="1"/>
    </row>
    <row r="17" ht="12.75">
      <c r="A1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54"/>
  <sheetViews>
    <sheetView zoomScalePageLayoutView="0" workbookViewId="0" topLeftCell="A19">
      <selection activeCell="D29" sqref="D29"/>
    </sheetView>
  </sheetViews>
  <sheetFormatPr defaultColWidth="9.140625" defaultRowHeight="12.75"/>
  <cols>
    <col min="1" max="1" width="9.140625" style="5" customWidth="1"/>
    <col min="2" max="2" width="2.421875" style="5" customWidth="1"/>
    <col min="3" max="3" width="32.140625" style="5" customWidth="1"/>
    <col min="4" max="6" width="21.7109375" style="5" customWidth="1"/>
    <col min="7" max="7" width="15.7109375" style="5" customWidth="1"/>
    <col min="8" max="16384" width="9.140625" style="5" customWidth="1"/>
  </cols>
  <sheetData>
    <row r="1" spans="1:44" ht="15" customHeight="1">
      <c r="A1" s="75">
        <f>NYITÓLAP!E2</f>
        <v>0</v>
      </c>
      <c r="B1" s="76"/>
      <c r="C1" s="77"/>
      <c r="D1" s="38" t="s">
        <v>8</v>
      </c>
      <c r="E1" s="39" t="s">
        <v>9</v>
      </c>
      <c r="F1" s="40" t="s">
        <v>10</v>
      </c>
      <c r="G1" s="73" t="s">
        <v>7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ht="15.75" customHeight="1" thickBot="1">
      <c r="A2" s="78"/>
      <c r="B2" s="79"/>
      <c r="C2" s="80"/>
      <c r="D2" s="41" t="s">
        <v>63</v>
      </c>
      <c r="E2" s="42" t="s">
        <v>64</v>
      </c>
      <c r="F2" s="43" t="s">
        <v>65</v>
      </c>
      <c r="G2" s="74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44" ht="19.5" thickBot="1">
      <c r="A3" s="81" t="s">
        <v>29</v>
      </c>
      <c r="B3" s="82"/>
      <c r="C3" s="83"/>
      <c r="D3" s="72" t="s">
        <v>66</v>
      </c>
      <c r="E3" s="72"/>
      <c r="F3" s="72"/>
      <c r="G3" s="7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4" ht="15.75" thickBot="1">
      <c r="A4" s="84" t="s">
        <v>11</v>
      </c>
      <c r="B4" s="9" t="s">
        <v>12</v>
      </c>
      <c r="C4" s="10"/>
      <c r="D4" s="26"/>
      <c r="E4" s="26"/>
      <c r="F4" s="26"/>
      <c r="G4" s="2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1:44" ht="15">
      <c r="A5" s="84"/>
      <c r="B5" s="12"/>
      <c r="C5" s="13" t="s">
        <v>13</v>
      </c>
      <c r="D5" s="28"/>
      <c r="E5" s="28"/>
      <c r="F5" s="28"/>
      <c r="G5" s="3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44" ht="15">
      <c r="A6" s="84"/>
      <c r="B6" s="12"/>
      <c r="C6" s="8" t="s">
        <v>56</v>
      </c>
      <c r="D6" s="28"/>
      <c r="E6" s="28"/>
      <c r="F6" s="28"/>
      <c r="G6" s="3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ht="15">
      <c r="A7" s="84"/>
      <c r="B7" s="12"/>
      <c r="C7" s="8" t="s">
        <v>14</v>
      </c>
      <c r="D7" s="28"/>
      <c r="E7" s="28"/>
      <c r="F7" s="28"/>
      <c r="G7" s="3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4" ht="15.75" thickBot="1">
      <c r="A8" s="84"/>
      <c r="B8" s="14"/>
      <c r="C8" s="11" t="s">
        <v>26</v>
      </c>
      <c r="D8" s="29"/>
      <c r="E8" s="29"/>
      <c r="F8" s="29"/>
      <c r="G8" s="3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15" customHeight="1" thickBot="1">
      <c r="A9" s="84"/>
      <c r="B9" s="18"/>
      <c r="C9" s="19"/>
      <c r="D9" s="30"/>
      <c r="E9" s="30"/>
      <c r="F9" s="30"/>
      <c r="G9" s="3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74" ht="15.75" thickBot="1">
      <c r="A10" s="84"/>
      <c r="B10" s="9" t="s">
        <v>57</v>
      </c>
      <c r="C10" s="10"/>
      <c r="D10" s="26"/>
      <c r="E10" s="26"/>
      <c r="F10" s="26"/>
      <c r="G10" s="2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</row>
    <row r="11" spans="1:74" ht="15">
      <c r="A11" s="84"/>
      <c r="B11" s="12"/>
      <c r="C11" s="13" t="s">
        <v>58</v>
      </c>
      <c r="D11" s="28"/>
      <c r="E11" s="28"/>
      <c r="F11" s="28"/>
      <c r="G11" s="3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</row>
    <row r="12" spans="1:74" ht="15.75" thickBot="1">
      <c r="A12" s="84"/>
      <c r="B12" s="14"/>
      <c r="C12" s="11" t="s">
        <v>59</v>
      </c>
      <c r="D12" s="29"/>
      <c r="E12" s="29"/>
      <c r="F12" s="29"/>
      <c r="G12" s="3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</row>
    <row r="13" spans="1:44" ht="15" customHeight="1" thickBot="1">
      <c r="A13" s="84"/>
      <c r="B13" s="18"/>
      <c r="C13" s="19"/>
      <c r="D13" s="30"/>
      <c r="E13" s="30"/>
      <c r="F13" s="30"/>
      <c r="G13" s="3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74" ht="15.75" thickBot="1">
      <c r="A14" s="84"/>
      <c r="B14" s="9" t="s">
        <v>15</v>
      </c>
      <c r="C14" s="10"/>
      <c r="D14" s="26"/>
      <c r="E14" s="26"/>
      <c r="F14" s="26"/>
      <c r="G14" s="2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</row>
    <row r="15" spans="1:74" ht="15">
      <c r="A15" s="84"/>
      <c r="B15" s="12"/>
      <c r="C15" s="13" t="s">
        <v>60</v>
      </c>
      <c r="D15" s="28"/>
      <c r="E15" s="28"/>
      <c r="F15" s="28"/>
      <c r="G15" s="3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</row>
    <row r="16" spans="1:74" ht="15">
      <c r="A16" s="84"/>
      <c r="B16" s="12"/>
      <c r="C16" s="13" t="s">
        <v>61</v>
      </c>
      <c r="D16" s="28"/>
      <c r="E16" s="28"/>
      <c r="F16" s="28"/>
      <c r="G16" s="3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</row>
    <row r="17" spans="1:74" ht="15.75" thickBot="1">
      <c r="A17" s="84"/>
      <c r="B17" s="14"/>
      <c r="C17" s="11" t="s">
        <v>62</v>
      </c>
      <c r="D17" s="29"/>
      <c r="E17" s="29"/>
      <c r="F17" s="29"/>
      <c r="G17" s="3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</row>
    <row r="18" spans="1:44" ht="15" customHeight="1" thickBot="1">
      <c r="A18" s="84"/>
      <c r="B18" s="18"/>
      <c r="C18" s="19"/>
      <c r="D18" s="30"/>
      <c r="E18" s="30"/>
      <c r="F18" s="30"/>
      <c r="G18" s="3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ht="15.75" thickBot="1">
      <c r="A19" s="84"/>
      <c r="B19" s="9" t="s">
        <v>16</v>
      </c>
      <c r="C19" s="10"/>
      <c r="D19" s="26"/>
      <c r="E19" s="26"/>
      <c r="F19" s="26"/>
      <c r="G19" s="2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ht="15">
      <c r="A20" s="84"/>
      <c r="B20" s="12"/>
      <c r="C20" s="13" t="s">
        <v>17</v>
      </c>
      <c r="D20" s="28"/>
      <c r="E20" s="28"/>
      <c r="F20" s="28"/>
      <c r="G20" s="3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44" ht="15">
      <c r="A21" s="84"/>
      <c r="B21" s="12"/>
      <c r="C21" s="8" t="s">
        <v>18</v>
      </c>
      <c r="D21" s="28"/>
      <c r="E21" s="28"/>
      <c r="F21" s="28"/>
      <c r="G21" s="3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44" ht="15.75" thickBot="1">
      <c r="A22" s="84"/>
      <c r="B22" s="14"/>
      <c r="C22" s="11" t="s">
        <v>19</v>
      </c>
      <c r="D22" s="29"/>
      <c r="E22" s="29"/>
      <c r="F22" s="29"/>
      <c r="G22" s="3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ht="15" customHeight="1" thickBot="1">
      <c r="A23" s="84"/>
      <c r="B23" s="18"/>
      <c r="C23" s="19"/>
      <c r="D23" s="30"/>
      <c r="E23" s="30"/>
      <c r="F23" s="30"/>
      <c r="G23" s="3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ht="15.75" thickBot="1">
      <c r="A24" s="84"/>
      <c r="B24" s="9" t="s">
        <v>20</v>
      </c>
      <c r="C24" s="10"/>
      <c r="D24" s="26"/>
      <c r="E24" s="26"/>
      <c r="F24" s="26"/>
      <c r="G24" s="2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ht="15">
      <c r="A25" s="57"/>
      <c r="B25" s="12"/>
      <c r="C25" s="8" t="s">
        <v>27</v>
      </c>
      <c r="D25" s="28"/>
      <c r="E25" s="28"/>
      <c r="F25" s="28"/>
      <c r="G25" s="31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4" ht="15.75" thickBot="1">
      <c r="A26" s="57"/>
      <c r="B26" s="14"/>
      <c r="C26" s="11" t="s">
        <v>28</v>
      </c>
      <c r="D26" s="29"/>
      <c r="E26" s="29"/>
      <c r="F26" s="29"/>
      <c r="G26" s="3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ht="15" customHeight="1" thickBot="1">
      <c r="A27" s="57"/>
      <c r="B27" s="18"/>
      <c r="C27" s="19"/>
      <c r="D27" s="30"/>
      <c r="E27" s="30"/>
      <c r="F27" s="30"/>
      <c r="G27" s="3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4" s="22" customFormat="1" ht="27" customHeight="1" thickBot="1">
      <c r="A28" s="57"/>
      <c r="B28" s="20" t="s">
        <v>22</v>
      </c>
      <c r="C28" s="21"/>
      <c r="D28" s="34"/>
      <c r="E28" s="35"/>
      <c r="F28" s="36"/>
      <c r="G28" s="33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</row>
    <row r="29" spans="1:44" s="22" customFormat="1" ht="27" customHeight="1" thickBot="1">
      <c r="A29" s="57"/>
      <c r="B29" s="20" t="s">
        <v>53</v>
      </c>
      <c r="C29" s="21"/>
      <c r="D29" s="34"/>
      <c r="E29" s="35"/>
      <c r="F29" s="36"/>
      <c r="G29" s="33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</row>
    <row r="30" spans="1:44" ht="15" customHeight="1" thickBot="1">
      <c r="A30" s="17"/>
      <c r="B30" s="18"/>
      <c r="C30" s="19"/>
      <c r="D30" s="30"/>
      <c r="E30" s="30"/>
      <c r="F30" s="30"/>
      <c r="G30" s="3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44" ht="15.75" thickBot="1">
      <c r="A31" s="6" t="s">
        <v>21</v>
      </c>
      <c r="B31" s="15" t="s">
        <v>54</v>
      </c>
      <c r="C31" s="16"/>
      <c r="D31" s="65"/>
      <c r="E31" s="65"/>
      <c r="F31" s="65"/>
      <c r="G31" s="6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44" s="7" customFormat="1" ht="15" customHeight="1" thickBot="1">
      <c r="A32" s="19"/>
      <c r="B32" s="18"/>
      <c r="C32" s="19"/>
      <c r="D32" s="30"/>
      <c r="E32" s="30"/>
      <c r="F32" s="30"/>
      <c r="G32" s="3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s="22" customFormat="1" ht="27" customHeight="1" thickBot="1">
      <c r="A33" s="23"/>
      <c r="B33" s="24" t="s">
        <v>23</v>
      </c>
      <c r="C33" s="24"/>
      <c r="D33" s="34"/>
      <c r="E33" s="35"/>
      <c r="F33" s="36"/>
      <c r="G33" s="3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</row>
    <row r="34" spans="1:44" s="22" customFormat="1" ht="27" customHeight="1" thickBot="1">
      <c r="A34" s="23"/>
      <c r="B34" s="24" t="s">
        <v>53</v>
      </c>
      <c r="C34" s="24"/>
      <c r="D34" s="34"/>
      <c r="E34" s="35"/>
      <c r="F34" s="36"/>
      <c r="G34" s="3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</row>
    <row r="35" spans="1:44" ht="14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37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4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ht="14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ht="14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14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ht="14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4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14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ht="14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14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4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4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4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ht="14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ht="14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ht="14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ht="14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4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1:37" ht="14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ht="14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1:37" ht="14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ht="14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ht="14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4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ht="14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ht="14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ht="14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ht="14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1:37" ht="14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1:37" ht="14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1:37" ht="14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1:37" ht="14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ht="14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ht="14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1:37" ht="14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1:37" ht="14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1:37" ht="14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1:37" ht="14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ht="14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1:37" ht="14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1:37" ht="14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1:37" ht="14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1:37" ht="14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1:37" ht="14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1:37" ht="14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1:37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1:37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37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1:37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1:37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1:37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1:37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1:37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1:37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1:37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1:37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1:37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37" ht="14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ht="14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ht="14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ht="14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ht="14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ht="14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ht="14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1:37" ht="14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ht="14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ht="14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ht="14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ht="14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ht="14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1:37" ht="14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ht="14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1:37" ht="14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ht="14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ht="14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ht="14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ht="14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1:37" ht="14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4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ht="14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ht="14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ht="14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ht="14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ht="14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ht="14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ht="14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ht="14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ht="14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ht="14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ht="14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ht="14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ht="14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ht="14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ht="14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ht="14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ht="14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ht="14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4:37" ht="14.25"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4:37" ht="14.25"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4:37" ht="14.25"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4:37" ht="14.25"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4:37" ht="14.25"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4:37" ht="14.25"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4:37" ht="14.25"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4:37" ht="14.25"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</sheetData>
  <sheetProtection/>
  <mergeCells count="5">
    <mergeCell ref="A1:C2"/>
    <mergeCell ref="G1:G2"/>
    <mergeCell ref="A3:C3"/>
    <mergeCell ref="D3:G3"/>
    <mergeCell ref="A4:A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154"/>
  <sheetViews>
    <sheetView zoomScalePageLayoutView="0" workbookViewId="0" topLeftCell="A1">
      <selection activeCell="D3" sqref="D3:G3"/>
    </sheetView>
  </sheetViews>
  <sheetFormatPr defaultColWidth="9.140625" defaultRowHeight="12.75"/>
  <cols>
    <col min="1" max="1" width="9.140625" style="5" customWidth="1"/>
    <col min="2" max="2" width="2.421875" style="5" customWidth="1"/>
    <col min="3" max="3" width="32.140625" style="5" customWidth="1"/>
    <col min="4" max="6" width="21.7109375" style="5" customWidth="1"/>
    <col min="7" max="7" width="15.7109375" style="5" customWidth="1"/>
    <col min="8" max="16384" width="9.140625" style="5" customWidth="1"/>
  </cols>
  <sheetData>
    <row r="1" spans="1:44" ht="15" customHeight="1">
      <c r="A1" s="75">
        <f>NYITÓLAP!E3</f>
        <v>0</v>
      </c>
      <c r="B1" s="76"/>
      <c r="C1" s="77"/>
      <c r="D1" s="38" t="s">
        <v>8</v>
      </c>
      <c r="E1" s="39" t="s">
        <v>9</v>
      </c>
      <c r="F1" s="40" t="s">
        <v>10</v>
      </c>
      <c r="G1" s="73" t="s">
        <v>7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ht="15.75" customHeight="1" thickBot="1">
      <c r="A2" s="78"/>
      <c r="B2" s="79"/>
      <c r="C2" s="80"/>
      <c r="D2" s="41" t="s">
        <v>63</v>
      </c>
      <c r="E2" s="42" t="s">
        <v>64</v>
      </c>
      <c r="F2" s="43" t="s">
        <v>65</v>
      </c>
      <c r="G2" s="74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44" ht="19.5" thickBot="1">
      <c r="A3" s="81" t="s">
        <v>29</v>
      </c>
      <c r="B3" s="82"/>
      <c r="C3" s="83"/>
      <c r="D3" s="72" t="s">
        <v>66</v>
      </c>
      <c r="E3" s="72"/>
      <c r="F3" s="72"/>
      <c r="G3" s="7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4" ht="15.75" customHeight="1" thickBot="1">
      <c r="A4" s="84" t="s">
        <v>11</v>
      </c>
      <c r="B4" s="9" t="s">
        <v>12</v>
      </c>
      <c r="C4" s="10"/>
      <c r="D4" s="26"/>
      <c r="E4" s="26"/>
      <c r="F4" s="26"/>
      <c r="G4" s="2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1:44" ht="15">
      <c r="A5" s="84"/>
      <c r="B5" s="12"/>
      <c r="C5" s="13" t="s">
        <v>13</v>
      </c>
      <c r="D5" s="28"/>
      <c r="E5" s="28"/>
      <c r="F5" s="28"/>
      <c r="G5" s="3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44" ht="15">
      <c r="A6" s="84"/>
      <c r="B6" s="12"/>
      <c r="C6" s="8" t="s">
        <v>56</v>
      </c>
      <c r="D6" s="28"/>
      <c r="E6" s="28"/>
      <c r="F6" s="28"/>
      <c r="G6" s="3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ht="15">
      <c r="A7" s="84"/>
      <c r="B7" s="12"/>
      <c r="C7" s="8" t="s">
        <v>14</v>
      </c>
      <c r="D7" s="28"/>
      <c r="E7" s="28"/>
      <c r="F7" s="28"/>
      <c r="G7" s="3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4" ht="15.75" thickBot="1">
      <c r="A8" s="84"/>
      <c r="B8" s="14"/>
      <c r="C8" s="11" t="s">
        <v>26</v>
      </c>
      <c r="D8" s="29"/>
      <c r="E8" s="29"/>
      <c r="F8" s="29"/>
      <c r="G8" s="3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15" customHeight="1" thickBot="1">
      <c r="A9" s="84"/>
      <c r="B9" s="18"/>
      <c r="C9" s="19"/>
      <c r="D9" s="30"/>
      <c r="E9" s="30"/>
      <c r="F9" s="30"/>
      <c r="G9" s="3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74" ht="15.75" thickBot="1">
      <c r="A10" s="84"/>
      <c r="B10" s="9" t="s">
        <v>57</v>
      </c>
      <c r="C10" s="10"/>
      <c r="D10" s="26"/>
      <c r="E10" s="26"/>
      <c r="F10" s="26"/>
      <c r="G10" s="2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</row>
    <row r="11" spans="1:74" ht="15">
      <c r="A11" s="84"/>
      <c r="B11" s="12"/>
      <c r="C11" s="13" t="s">
        <v>58</v>
      </c>
      <c r="D11" s="28"/>
      <c r="E11" s="28"/>
      <c r="F11" s="28"/>
      <c r="G11" s="3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</row>
    <row r="12" spans="1:74" ht="15.75" thickBot="1">
      <c r="A12" s="84"/>
      <c r="B12" s="14"/>
      <c r="C12" s="11" t="s">
        <v>59</v>
      </c>
      <c r="D12" s="29"/>
      <c r="E12" s="29"/>
      <c r="F12" s="29"/>
      <c r="G12" s="3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</row>
    <row r="13" spans="1:44" ht="15" customHeight="1" thickBot="1">
      <c r="A13" s="84"/>
      <c r="B13" s="18"/>
      <c r="C13" s="19"/>
      <c r="D13" s="30"/>
      <c r="E13" s="30"/>
      <c r="F13" s="30"/>
      <c r="G13" s="3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74" ht="15.75" thickBot="1">
      <c r="A14" s="84"/>
      <c r="B14" s="9" t="s">
        <v>15</v>
      </c>
      <c r="C14" s="10"/>
      <c r="D14" s="26"/>
      <c r="E14" s="26"/>
      <c r="F14" s="26"/>
      <c r="G14" s="2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</row>
    <row r="15" spans="1:74" ht="15">
      <c r="A15" s="84"/>
      <c r="B15" s="12"/>
      <c r="C15" s="13" t="s">
        <v>60</v>
      </c>
      <c r="D15" s="28"/>
      <c r="E15" s="28"/>
      <c r="F15" s="28"/>
      <c r="G15" s="3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</row>
    <row r="16" spans="1:74" ht="15">
      <c r="A16" s="84"/>
      <c r="B16" s="12"/>
      <c r="C16" s="13" t="s">
        <v>61</v>
      </c>
      <c r="D16" s="28"/>
      <c r="E16" s="28"/>
      <c r="F16" s="28"/>
      <c r="G16" s="3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</row>
    <row r="17" spans="1:74" ht="15.75" thickBot="1">
      <c r="A17" s="84"/>
      <c r="B17" s="14"/>
      <c r="C17" s="11" t="s">
        <v>62</v>
      </c>
      <c r="D17" s="29"/>
      <c r="E17" s="29"/>
      <c r="F17" s="29"/>
      <c r="G17" s="3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</row>
    <row r="18" spans="1:44" ht="15" customHeight="1" thickBot="1">
      <c r="A18" s="84"/>
      <c r="B18" s="18"/>
      <c r="C18" s="19"/>
      <c r="D18" s="30"/>
      <c r="E18" s="30"/>
      <c r="F18" s="30"/>
      <c r="G18" s="3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ht="15.75" thickBot="1">
      <c r="A19" s="84"/>
      <c r="B19" s="9" t="s">
        <v>16</v>
      </c>
      <c r="C19" s="10"/>
      <c r="D19" s="26"/>
      <c r="E19" s="26"/>
      <c r="F19" s="26"/>
      <c r="G19" s="2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ht="15">
      <c r="A20" s="84"/>
      <c r="B20" s="12"/>
      <c r="C20" s="13" t="s">
        <v>17</v>
      </c>
      <c r="D20" s="28"/>
      <c r="E20" s="28"/>
      <c r="F20" s="28"/>
      <c r="G20" s="3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44" ht="15">
      <c r="A21" s="84"/>
      <c r="B21" s="12"/>
      <c r="C21" s="8" t="s">
        <v>18</v>
      </c>
      <c r="D21" s="28"/>
      <c r="E21" s="28"/>
      <c r="F21" s="28"/>
      <c r="G21" s="3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44" ht="15.75" thickBot="1">
      <c r="A22" s="84"/>
      <c r="B22" s="14"/>
      <c r="C22" s="11" t="s">
        <v>19</v>
      </c>
      <c r="D22" s="29"/>
      <c r="E22" s="29"/>
      <c r="F22" s="29"/>
      <c r="G22" s="3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ht="15" customHeight="1" thickBot="1">
      <c r="A23" s="84"/>
      <c r="B23" s="18"/>
      <c r="C23" s="19"/>
      <c r="D23" s="30"/>
      <c r="E23" s="30"/>
      <c r="F23" s="30"/>
      <c r="G23" s="3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ht="15.75" thickBot="1">
      <c r="A24" s="84"/>
      <c r="B24" s="9" t="s">
        <v>20</v>
      </c>
      <c r="C24" s="10"/>
      <c r="D24" s="26"/>
      <c r="E24" s="26"/>
      <c r="F24" s="26"/>
      <c r="G24" s="2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ht="15">
      <c r="A25" s="67"/>
      <c r="B25" s="12"/>
      <c r="C25" s="8" t="s">
        <v>27</v>
      </c>
      <c r="D25" s="28"/>
      <c r="E25" s="28"/>
      <c r="F25" s="28"/>
      <c r="G25" s="31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4" ht="15.75" thickBot="1">
      <c r="A26" s="67"/>
      <c r="B26" s="14"/>
      <c r="C26" s="11" t="s">
        <v>28</v>
      </c>
      <c r="D26" s="29"/>
      <c r="E26" s="29"/>
      <c r="F26" s="29"/>
      <c r="G26" s="3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ht="15" customHeight="1" thickBot="1">
      <c r="A27" s="67"/>
      <c r="B27" s="18"/>
      <c r="C27" s="19"/>
      <c r="D27" s="30"/>
      <c r="E27" s="30"/>
      <c r="F27" s="30"/>
      <c r="G27" s="3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4" s="22" customFormat="1" ht="27" customHeight="1" thickBot="1">
      <c r="A28" s="67"/>
      <c r="B28" s="20" t="s">
        <v>22</v>
      </c>
      <c r="C28" s="21"/>
      <c r="D28" s="34"/>
      <c r="E28" s="35"/>
      <c r="F28" s="36"/>
      <c r="G28" s="33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</row>
    <row r="29" spans="1:44" s="22" customFormat="1" ht="27" customHeight="1" thickBot="1">
      <c r="A29" s="67"/>
      <c r="B29" s="20" t="s">
        <v>53</v>
      </c>
      <c r="C29" s="21"/>
      <c r="D29" s="34"/>
      <c r="E29" s="35"/>
      <c r="F29" s="36"/>
      <c r="G29" s="33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</row>
    <row r="30" spans="1:44" ht="15" customHeight="1" thickBot="1">
      <c r="A30" s="17"/>
      <c r="B30" s="18"/>
      <c r="C30" s="19"/>
      <c r="D30" s="30"/>
      <c r="E30" s="30"/>
      <c r="F30" s="30"/>
      <c r="G30" s="3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44" ht="15.75" thickBot="1">
      <c r="A31" s="6" t="s">
        <v>21</v>
      </c>
      <c r="B31" s="15" t="s">
        <v>54</v>
      </c>
      <c r="C31" s="16"/>
      <c r="D31" s="65"/>
      <c r="E31" s="65"/>
      <c r="F31" s="65"/>
      <c r="G31" s="6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44" s="7" customFormat="1" ht="15" customHeight="1" thickBot="1">
      <c r="A32" s="19"/>
      <c r="B32" s="18"/>
      <c r="C32" s="19"/>
      <c r="D32" s="30"/>
      <c r="E32" s="30"/>
      <c r="F32" s="30"/>
      <c r="G32" s="3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s="22" customFormat="1" ht="27" customHeight="1" thickBot="1">
      <c r="A33" s="23"/>
      <c r="B33" s="24" t="s">
        <v>23</v>
      </c>
      <c r="C33" s="24"/>
      <c r="D33" s="34"/>
      <c r="E33" s="35"/>
      <c r="F33" s="36"/>
      <c r="G33" s="3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</row>
    <row r="34" spans="1:44" s="22" customFormat="1" ht="27" customHeight="1" thickBot="1">
      <c r="A34" s="23"/>
      <c r="B34" s="24" t="s">
        <v>53</v>
      </c>
      <c r="C34" s="24"/>
      <c r="D34" s="34"/>
      <c r="E34" s="35"/>
      <c r="F34" s="36"/>
      <c r="G34" s="3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</row>
    <row r="35" spans="1:44" ht="14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37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4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ht="14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ht="14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14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ht="14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4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14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ht="14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14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4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4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4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ht="14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ht="14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ht="14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ht="14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4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1:37" ht="14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ht="14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1:37" ht="14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ht="14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ht="14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4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ht="14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ht="14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ht="14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ht="14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1:37" ht="14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1:37" ht="14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1:37" ht="14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1:37" ht="14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ht="14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ht="14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1:37" ht="14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1:37" ht="14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1:37" ht="14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1:37" ht="14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ht="14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1:37" ht="14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1:37" ht="14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1:37" ht="14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1:37" ht="14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1:37" ht="14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1:37" ht="14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1:37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1:37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37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1:37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1:37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1:37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1:37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1:37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1:37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1:37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1:37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1:37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37" ht="14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ht="14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ht="14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ht="14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ht="14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ht="14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ht="14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1:37" ht="14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ht="14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ht="14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ht="14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ht="14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ht="14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1:37" ht="14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ht="14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1:37" ht="14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ht="14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ht="14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ht="14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ht="14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1:37" ht="14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4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ht="14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ht="14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ht="14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ht="14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ht="14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ht="14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ht="14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ht="14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ht="14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ht="14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ht="14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ht="14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ht="14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ht="14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ht="14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ht="14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ht="14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ht="14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4:37" ht="14.25"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4:37" ht="14.25"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4:37" ht="14.25"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4:37" ht="14.25"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4:37" ht="14.25"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4:37" ht="14.25"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4:37" ht="14.25"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4:37" ht="14.25"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</sheetData>
  <sheetProtection/>
  <mergeCells count="5">
    <mergeCell ref="A1:C2"/>
    <mergeCell ref="G1:G2"/>
    <mergeCell ref="A3:C3"/>
    <mergeCell ref="D3:G3"/>
    <mergeCell ref="A4:A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154"/>
  <sheetViews>
    <sheetView zoomScalePageLayoutView="0" workbookViewId="0" topLeftCell="A1">
      <selection activeCell="D3" sqref="D3:G3"/>
    </sheetView>
  </sheetViews>
  <sheetFormatPr defaultColWidth="9.140625" defaultRowHeight="12.75"/>
  <cols>
    <col min="1" max="1" width="9.140625" style="5" customWidth="1"/>
    <col min="2" max="2" width="2.421875" style="5" customWidth="1"/>
    <col min="3" max="3" width="32.140625" style="5" customWidth="1"/>
    <col min="4" max="6" width="21.7109375" style="5" customWidth="1"/>
    <col min="7" max="7" width="15.7109375" style="5" customWidth="1"/>
    <col min="8" max="16384" width="9.140625" style="5" customWidth="1"/>
  </cols>
  <sheetData>
    <row r="1" spans="1:44" ht="15" customHeight="1">
      <c r="A1" s="75">
        <f>NYITÓLAP!E4</f>
        <v>0</v>
      </c>
      <c r="B1" s="76"/>
      <c r="C1" s="77"/>
      <c r="D1" s="38" t="s">
        <v>8</v>
      </c>
      <c r="E1" s="39" t="s">
        <v>9</v>
      </c>
      <c r="F1" s="40" t="s">
        <v>10</v>
      </c>
      <c r="G1" s="73" t="s">
        <v>7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ht="15.75" customHeight="1" thickBot="1">
      <c r="A2" s="78"/>
      <c r="B2" s="79"/>
      <c r="C2" s="80"/>
      <c r="D2" s="41" t="s">
        <v>63</v>
      </c>
      <c r="E2" s="42" t="s">
        <v>64</v>
      </c>
      <c r="F2" s="43" t="s">
        <v>65</v>
      </c>
      <c r="G2" s="74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44" ht="19.5" thickBot="1">
      <c r="A3" s="81" t="s">
        <v>29</v>
      </c>
      <c r="B3" s="82"/>
      <c r="C3" s="83"/>
      <c r="D3" s="72" t="s">
        <v>66</v>
      </c>
      <c r="E3" s="72"/>
      <c r="F3" s="72"/>
      <c r="G3" s="7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4" ht="15.75" customHeight="1" thickBot="1">
      <c r="A4" s="84" t="s">
        <v>11</v>
      </c>
      <c r="B4" s="9" t="s">
        <v>12</v>
      </c>
      <c r="C4" s="10"/>
      <c r="D4" s="26"/>
      <c r="E4" s="26"/>
      <c r="F4" s="26"/>
      <c r="G4" s="2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1:44" ht="15">
      <c r="A5" s="84"/>
      <c r="B5" s="12"/>
      <c r="C5" s="13" t="s">
        <v>13</v>
      </c>
      <c r="D5" s="28"/>
      <c r="E5" s="28"/>
      <c r="F5" s="28"/>
      <c r="G5" s="3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44" ht="15">
      <c r="A6" s="84"/>
      <c r="B6" s="12"/>
      <c r="C6" s="8" t="s">
        <v>56</v>
      </c>
      <c r="D6" s="28"/>
      <c r="E6" s="28"/>
      <c r="F6" s="28"/>
      <c r="G6" s="3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ht="15">
      <c r="A7" s="84"/>
      <c r="B7" s="12"/>
      <c r="C7" s="8" t="s">
        <v>14</v>
      </c>
      <c r="D7" s="28"/>
      <c r="E7" s="28"/>
      <c r="F7" s="28"/>
      <c r="G7" s="3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4" ht="15.75" thickBot="1">
      <c r="A8" s="84"/>
      <c r="B8" s="14"/>
      <c r="C8" s="11" t="s">
        <v>26</v>
      </c>
      <c r="D8" s="29"/>
      <c r="E8" s="29"/>
      <c r="F8" s="29"/>
      <c r="G8" s="3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15" customHeight="1" thickBot="1">
      <c r="A9" s="84"/>
      <c r="B9" s="18"/>
      <c r="C9" s="19"/>
      <c r="D9" s="30"/>
      <c r="E9" s="30"/>
      <c r="F9" s="30"/>
      <c r="G9" s="3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74" ht="15.75" thickBot="1">
      <c r="A10" s="84"/>
      <c r="B10" s="9" t="s">
        <v>57</v>
      </c>
      <c r="C10" s="10"/>
      <c r="D10" s="26"/>
      <c r="E10" s="26"/>
      <c r="F10" s="26"/>
      <c r="G10" s="2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</row>
    <row r="11" spans="1:74" ht="15">
      <c r="A11" s="84"/>
      <c r="B11" s="12"/>
      <c r="C11" s="13" t="s">
        <v>58</v>
      </c>
      <c r="D11" s="28"/>
      <c r="E11" s="28"/>
      <c r="F11" s="28"/>
      <c r="G11" s="3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</row>
    <row r="12" spans="1:74" ht="15.75" thickBot="1">
      <c r="A12" s="84"/>
      <c r="B12" s="14"/>
      <c r="C12" s="11" t="s">
        <v>59</v>
      </c>
      <c r="D12" s="29"/>
      <c r="E12" s="29"/>
      <c r="F12" s="29"/>
      <c r="G12" s="3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</row>
    <row r="13" spans="1:44" ht="15" customHeight="1" thickBot="1">
      <c r="A13" s="84"/>
      <c r="B13" s="18"/>
      <c r="C13" s="19"/>
      <c r="D13" s="30"/>
      <c r="E13" s="30"/>
      <c r="F13" s="30"/>
      <c r="G13" s="3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74" ht="15.75" thickBot="1">
      <c r="A14" s="84"/>
      <c r="B14" s="9" t="s">
        <v>15</v>
      </c>
      <c r="C14" s="10"/>
      <c r="D14" s="26"/>
      <c r="E14" s="26"/>
      <c r="F14" s="26"/>
      <c r="G14" s="2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</row>
    <row r="15" spans="1:74" ht="15">
      <c r="A15" s="84"/>
      <c r="B15" s="12"/>
      <c r="C15" s="13" t="s">
        <v>60</v>
      </c>
      <c r="D15" s="28"/>
      <c r="E15" s="28"/>
      <c r="F15" s="28"/>
      <c r="G15" s="3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</row>
    <row r="16" spans="1:74" ht="15">
      <c r="A16" s="84"/>
      <c r="B16" s="12"/>
      <c r="C16" s="13" t="s">
        <v>61</v>
      </c>
      <c r="D16" s="28"/>
      <c r="E16" s="28"/>
      <c r="F16" s="28"/>
      <c r="G16" s="3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</row>
    <row r="17" spans="1:74" ht="15.75" thickBot="1">
      <c r="A17" s="84"/>
      <c r="B17" s="14"/>
      <c r="C17" s="11" t="s">
        <v>62</v>
      </c>
      <c r="D17" s="29"/>
      <c r="E17" s="29"/>
      <c r="F17" s="29"/>
      <c r="G17" s="3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</row>
    <row r="18" spans="1:44" ht="15" customHeight="1" thickBot="1">
      <c r="A18" s="84"/>
      <c r="B18" s="18"/>
      <c r="C18" s="19"/>
      <c r="D18" s="30"/>
      <c r="E18" s="30"/>
      <c r="F18" s="30"/>
      <c r="G18" s="3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ht="15.75" thickBot="1">
      <c r="A19" s="84"/>
      <c r="B19" s="9" t="s">
        <v>16</v>
      </c>
      <c r="C19" s="10"/>
      <c r="D19" s="26"/>
      <c r="E19" s="26"/>
      <c r="F19" s="26"/>
      <c r="G19" s="2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ht="15">
      <c r="A20" s="84"/>
      <c r="B20" s="12"/>
      <c r="C20" s="13" t="s">
        <v>17</v>
      </c>
      <c r="D20" s="28"/>
      <c r="E20" s="28"/>
      <c r="F20" s="28"/>
      <c r="G20" s="3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44" ht="15">
      <c r="A21" s="84"/>
      <c r="B21" s="12"/>
      <c r="C21" s="8" t="s">
        <v>18</v>
      </c>
      <c r="D21" s="28"/>
      <c r="E21" s="28"/>
      <c r="F21" s="28"/>
      <c r="G21" s="3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44" ht="15.75" thickBot="1">
      <c r="A22" s="84"/>
      <c r="B22" s="14"/>
      <c r="C22" s="11" t="s">
        <v>19</v>
      </c>
      <c r="D22" s="29"/>
      <c r="E22" s="29"/>
      <c r="F22" s="29"/>
      <c r="G22" s="3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ht="15" customHeight="1" thickBot="1">
      <c r="A23" s="84"/>
      <c r="B23" s="18"/>
      <c r="C23" s="19"/>
      <c r="D23" s="30"/>
      <c r="E23" s="30"/>
      <c r="F23" s="30"/>
      <c r="G23" s="3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ht="15.75" thickBot="1">
      <c r="A24" s="84"/>
      <c r="B24" s="9" t="s">
        <v>20</v>
      </c>
      <c r="C24" s="10"/>
      <c r="D24" s="26"/>
      <c r="E24" s="26"/>
      <c r="F24" s="26"/>
      <c r="G24" s="2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ht="15">
      <c r="A25" s="67"/>
      <c r="B25" s="12"/>
      <c r="C25" s="8" t="s">
        <v>27</v>
      </c>
      <c r="D25" s="28"/>
      <c r="E25" s="28"/>
      <c r="F25" s="28"/>
      <c r="G25" s="31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4" ht="15.75" thickBot="1">
      <c r="A26" s="67"/>
      <c r="B26" s="14"/>
      <c r="C26" s="11" t="s">
        <v>28</v>
      </c>
      <c r="D26" s="29"/>
      <c r="E26" s="29"/>
      <c r="F26" s="29"/>
      <c r="G26" s="3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ht="15" customHeight="1" thickBot="1">
      <c r="A27" s="67"/>
      <c r="B27" s="18"/>
      <c r="C27" s="19"/>
      <c r="D27" s="30"/>
      <c r="E27" s="30"/>
      <c r="F27" s="30"/>
      <c r="G27" s="3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4" s="22" customFormat="1" ht="27" customHeight="1" thickBot="1">
      <c r="A28" s="67"/>
      <c r="B28" s="20" t="s">
        <v>22</v>
      </c>
      <c r="C28" s="21"/>
      <c r="D28" s="34"/>
      <c r="E28" s="35"/>
      <c r="F28" s="36"/>
      <c r="G28" s="33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</row>
    <row r="29" spans="1:44" s="22" customFormat="1" ht="27" customHeight="1" thickBot="1">
      <c r="A29" s="67"/>
      <c r="B29" s="20" t="s">
        <v>53</v>
      </c>
      <c r="C29" s="21"/>
      <c r="D29" s="34"/>
      <c r="E29" s="35"/>
      <c r="F29" s="36"/>
      <c r="G29" s="33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</row>
    <row r="30" spans="1:44" ht="15" customHeight="1" thickBot="1">
      <c r="A30" s="17"/>
      <c r="B30" s="18"/>
      <c r="C30" s="19"/>
      <c r="D30" s="30"/>
      <c r="E30" s="30"/>
      <c r="F30" s="30"/>
      <c r="G30" s="3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44" ht="15.75" thickBot="1">
      <c r="A31" s="6" t="s">
        <v>21</v>
      </c>
      <c r="B31" s="15" t="s">
        <v>54</v>
      </c>
      <c r="C31" s="16"/>
      <c r="D31" s="65"/>
      <c r="E31" s="65"/>
      <c r="F31" s="65"/>
      <c r="G31" s="6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44" s="7" customFormat="1" ht="15" customHeight="1" thickBot="1">
      <c r="A32" s="19"/>
      <c r="B32" s="18"/>
      <c r="C32" s="19"/>
      <c r="D32" s="30"/>
      <c r="E32" s="30"/>
      <c r="F32" s="30"/>
      <c r="G32" s="3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s="22" customFormat="1" ht="27" customHeight="1" thickBot="1">
      <c r="A33" s="23"/>
      <c r="B33" s="24" t="s">
        <v>23</v>
      </c>
      <c r="C33" s="24"/>
      <c r="D33" s="34"/>
      <c r="E33" s="35"/>
      <c r="F33" s="36"/>
      <c r="G33" s="3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</row>
    <row r="34" spans="1:44" s="22" customFormat="1" ht="27" customHeight="1" thickBot="1">
      <c r="A34" s="23"/>
      <c r="B34" s="24" t="s">
        <v>53</v>
      </c>
      <c r="C34" s="24"/>
      <c r="D34" s="34"/>
      <c r="E34" s="35"/>
      <c r="F34" s="36"/>
      <c r="G34" s="3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</row>
    <row r="35" spans="1:44" ht="14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37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4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ht="14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ht="14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14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ht="14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4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14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ht="14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14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4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4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4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ht="14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ht="14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ht="14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ht="14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4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1:37" ht="14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ht="14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1:37" ht="14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ht="14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ht="14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4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ht="14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ht="14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ht="14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ht="14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1:37" ht="14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1:37" ht="14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1:37" ht="14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1:37" ht="14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ht="14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ht="14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1:37" ht="14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1:37" ht="14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1:37" ht="14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1:37" ht="14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ht="14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1:37" ht="14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1:37" ht="14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1:37" ht="14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1:37" ht="14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1:37" ht="14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1:37" ht="14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1:37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1:37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37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1:37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1:37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1:37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1:37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1:37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1:37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1:37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1:37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1:37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37" ht="14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ht="14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ht="14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ht="14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ht="14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ht="14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ht="14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1:37" ht="14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ht="14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ht="14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ht="14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ht="14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ht="14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1:37" ht="14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ht="14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1:37" ht="14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ht="14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ht="14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ht="14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ht="14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1:37" ht="14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4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ht="14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ht="14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ht="14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ht="14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ht="14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ht="14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ht="14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ht="14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ht="14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ht="14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ht="14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ht="14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ht="14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ht="14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ht="14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ht="14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ht="14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ht="14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4:37" ht="14.25"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4:37" ht="14.25"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4:37" ht="14.25"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4:37" ht="14.25"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4:37" ht="14.25"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4:37" ht="14.25"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4:37" ht="14.25"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4:37" ht="14.25"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</sheetData>
  <sheetProtection/>
  <mergeCells count="5">
    <mergeCell ref="A1:C2"/>
    <mergeCell ref="G1:G2"/>
    <mergeCell ref="A3:C3"/>
    <mergeCell ref="D3:G3"/>
    <mergeCell ref="A4:A2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Klima-Buendnis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 Janssen</dc:creator>
  <cp:keywords/>
  <dc:description/>
  <cp:lastModifiedBy>Eszter Dobozi</cp:lastModifiedBy>
  <cp:lastPrinted>2009-08-28T07:53:04Z</cp:lastPrinted>
  <dcterms:created xsi:type="dcterms:W3CDTF">2009-05-27T12:57:32Z</dcterms:created>
  <dcterms:modified xsi:type="dcterms:W3CDTF">2020-02-05T10:20:06Z</dcterms:modified>
  <cp:category/>
  <cp:version/>
  <cp:contentType/>
  <cp:contentStatus/>
</cp:coreProperties>
</file>